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880" activeTab="0"/>
  </bookViews>
  <sheets>
    <sheet name="МСУ (2)" sheetId="1" r:id="rId1"/>
  </sheets>
  <definedNames>
    <definedName name="_xlnm.Print_Titles" localSheetId="0">'МСУ (2)'!$5:$8</definedName>
    <definedName name="_xlnm.Print_Area" localSheetId="0">'МСУ (2)'!$C$2:$AB$66</definedName>
  </definedNames>
  <calcPr fullCalcOnLoad="1"/>
</workbook>
</file>

<file path=xl/sharedStrings.xml><?xml version="1.0" encoding="utf-8"?>
<sst xmlns="http://schemas.openxmlformats.org/spreadsheetml/2006/main" count="1207" uniqueCount="1141">
  <si>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</si>
  <si>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</si>
  <si>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</si>
  <si>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</si>
  <si>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</si>
  <si>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</si>
  <si>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</si>
  <si>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</si>
  <si>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</si>
  <si>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</si>
  <si>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</si>
  <si>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</si>
  <si>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</si>
  <si>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</si>
  <si>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</si>
  <si>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</si>
  <si>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</si>
  <si>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</si>
  <si>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</si>
  <si>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</si>
  <si>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</si>
  <si>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</si>
  <si>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</si>
  <si>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</si>
  <si>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</si>
  <si>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</si>
  <si>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</si>
  <si>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</si>
  <si>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</si>
  <si>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</si>
  <si>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</si>
  <si>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</si>
  <si>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</si>
  <si>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</si>
  <si>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</si>
  <si>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</si>
  <si>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0104</t>
  </si>
  <si>
    <t>0502</t>
  </si>
  <si>
    <t>0503</t>
  </si>
  <si>
    <t>0310</t>
  </si>
  <si>
    <t>0801</t>
  </si>
  <si>
    <t>1100</t>
  </si>
  <si>
    <t>0700</t>
  </si>
  <si>
    <t>0203</t>
  </si>
  <si>
    <t>МК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</si>
  <si>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</si>
  <si>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</si>
  <si>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</si>
  <si>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</si>
  <si>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</si>
  <si>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</si>
  <si>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</si>
  <si>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</si>
  <si>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1.2.3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</si>
  <si>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(полномочия в коммунальной сфере)</t>
  </si>
  <si>
    <t>1.2.8</t>
  </si>
  <si>
    <t>1.2.9</t>
  </si>
  <si>
    <t>1.2.10</t>
  </si>
  <si>
    <t>1.2.28</t>
  </si>
  <si>
    <t>1.4.10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</si>
  <si>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Федерации»(муниципальные субсидии на опл.жил.пом.)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</si>
  <si>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(полномочия по кассовому обслуживанию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</si>
  <si>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(в части функции по градострительной деятельности)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</si>
  <si>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(нач.учета и контроля и своевр.переч.в бюджет ар.платы пений за зем.уч.)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</si>
  <si>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</si>
  <si>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</si>
  <si>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</si>
  <si>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</si>
  <si>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</si>
  <si>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</si>
  <si>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</si>
  <si>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</si>
  <si>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</si>
  <si>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</si>
  <si>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</si>
  <si>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</si>
  <si>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</si>
  <si>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</si>
  <si>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</si>
  <si>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</si>
  <si>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</si>
  <si>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</si>
  <si>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</si>
  <si>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</si>
  <si>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</si>
  <si>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</si>
  <si>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</si>
  <si>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</si>
  <si>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</si>
  <si>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</si>
  <si>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</si>
  <si>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</si>
  <si>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</si>
  <si>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</si>
  <si>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</si>
  <si>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</si>
  <si>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Договор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</si>
  <si>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</si>
  <si>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</si>
  <si>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</si>
  <si>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</si>
  <si>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</si>
  <si>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</si>
  <si>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</si>
  <si>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</si>
  <si>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</si>
  <si>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</si>
  <si>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</si>
  <si>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</si>
  <si>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</si>
  <si>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</si>
  <si>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</si>
  <si>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</si>
  <si>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</si>
  <si>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</si>
  <si>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</si>
  <si>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</si>
  <si>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</si>
  <si>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</si>
  <si>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</si>
  <si>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</si>
  <si>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</si>
  <si>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</si>
  <si>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</si>
  <si>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</si>
  <si>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</si>
  <si>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</si>
  <si>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</si>
  <si>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</si>
  <si>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</si>
  <si>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</si>
  <si>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</si>
  <si>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</si>
  <si>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</si>
  <si>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</si>
  <si>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</si>
  <si>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ФЗ 131</t>
  </si>
  <si>
    <t>ст.14п.1</t>
  </si>
  <si>
    <t>2008-01-01</t>
  </si>
  <si>
    <t>РП-А-3000</t>
  </si>
  <si>
    <t>1.1.31.</t>
  </si>
  <si>
    <t>Организация мест захоронения</t>
  </si>
  <si>
    <t>РП-А-3100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</si>
  <si>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</si>
  <si>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</si>
  <si>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</si>
  <si>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</si>
  <si>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</si>
  <si>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</si>
  <si>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</si>
  <si>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</si>
  <si>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</si>
  <si>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</si>
  <si>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</si>
  <si>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</si>
  <si>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</si>
  <si>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</si>
  <si>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</si>
  <si>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</si>
  <si>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</si>
  <si>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</si>
  <si>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</si>
  <si>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</si>
  <si>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</si>
  <si>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</si>
  <si>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</si>
  <si>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</si>
  <si>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</si>
  <si>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</si>
  <si>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</si>
  <si>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</si>
  <si>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</si>
  <si>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</si>
  <si>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</si>
  <si>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</si>
  <si>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</si>
  <si>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</si>
  <si>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</si>
  <si>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</si>
  <si>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</si>
  <si>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</si>
  <si>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</si>
  <si>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</si>
  <si>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</si>
  <si>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</si>
  <si>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</si>
  <si>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</si>
  <si>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</si>
  <si>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</si>
  <si>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</si>
  <si>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</si>
  <si>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</si>
  <si>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</si>
  <si>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</si>
  <si>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</si>
  <si>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</si>
  <si>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</si>
  <si>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</si>
  <si>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</si>
  <si>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</si>
  <si>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</si>
  <si>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</si>
  <si>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</si>
  <si>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</si>
  <si>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</si>
  <si>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</si>
  <si>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</si>
  <si>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</si>
  <si>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</si>
  <si>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</si>
  <si>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</si>
  <si>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</si>
  <si>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</si>
  <si>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</si>
  <si>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</si>
  <si>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</si>
  <si>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</si>
  <si>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</si>
  <si>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</si>
  <si>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</si>
  <si>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</si>
  <si>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</si>
  <si>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</si>
  <si>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</si>
  <si>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</si>
  <si>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</si>
  <si>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</si>
  <si>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</si>
  <si>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</si>
  <si>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</si>
  <si>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</si>
  <si>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</si>
  <si>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</si>
  <si>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</si>
  <si>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</si>
  <si>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</si>
  <si>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</si>
  <si>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</si>
  <si>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</si>
  <si>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</si>
  <si>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</si>
  <si>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</si>
  <si>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</si>
  <si>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</si>
  <si>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</si>
  <si>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TABLENAME=UTBL_OBJ1000368|FIELDS=D_KA1,D_KA2|VALUES=3000105,3000611</t>
  </si>
  <si>
    <t>TABLENAME=UTBL_OBJ1000368|FIELDS=D_KA1,D_KA2|VALUES=3000105,3000613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</si>
  <si>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</si>
  <si>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</si>
  <si>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</si>
  <si>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</si>
  <si>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</si>
  <si>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</si>
  <si>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</si>
  <si>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</si>
  <si>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</si>
  <si>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</si>
  <si>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</si>
  <si>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</si>
  <si>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</si>
  <si>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</si>
  <si>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</si>
  <si>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</si>
  <si>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</si>
  <si>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</si>
  <si>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</si>
  <si>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</si>
  <si>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</si>
  <si>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</si>
  <si>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</si>
  <si>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</si>
  <si>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</si>
  <si>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</si>
  <si>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</si>
  <si>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</si>
  <si>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</si>
  <si>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</si>
  <si>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</si>
  <si>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</si>
  <si>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</si>
  <si>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</si>
  <si>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</si>
  <si>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</si>
  <si>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</si>
  <si>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</si>
  <si>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</si>
  <si>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</si>
  <si>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</si>
  <si>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</si>
  <si>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</si>
  <si>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</si>
  <si>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</si>
  <si>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</si>
  <si>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</si>
  <si>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</si>
  <si>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</si>
  <si>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</si>
  <si>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</si>
  <si>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</si>
  <si>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</si>
  <si>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</si>
  <si>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</si>
  <si>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</si>
  <si>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</si>
  <si>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</si>
  <si>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</si>
  <si>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</si>
  <si>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</si>
  <si>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</si>
  <si>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</si>
  <si>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</si>
  <si>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</si>
  <si>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</si>
  <si>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</si>
  <si>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</si>
  <si>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</si>
  <si>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</si>
  <si>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</si>
  <si>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</si>
  <si>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</si>
  <si>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</si>
  <si>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</si>
  <si>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</si>
  <si>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</si>
  <si>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</si>
  <si>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</si>
  <si>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</si>
  <si>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</si>
  <si>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</si>
  <si>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</si>
  <si>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</si>
  <si>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</si>
  <si>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</si>
  <si>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</si>
  <si>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</si>
  <si>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</si>
  <si>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</si>
  <si>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</si>
  <si>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</si>
  <si>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</si>
  <si>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TABLENAME=UTBL_OBJ1000368|FIELDS=D_KA1,D_KA2|VALUES=3000060,3000614</t>
  </si>
  <si>
    <t>TABLENAME=UTBL_OBJ1000368|FIELDS=D_KA1,D_KA2|VALUES=3000060,3000604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</si>
  <si>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</si>
  <si>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</si>
  <si>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</si>
  <si>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</si>
  <si>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</si>
  <si>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</si>
  <si>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</si>
  <si>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</si>
  <si>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TABLENAME=UTBL_OBJ1000368|FIELDS=D_KA1,D_KA2|VALUES=3000051,3000624</t>
  </si>
  <si>
    <t>TABLENAME=UTBL_OBJ1000368|FIELDS=D_KA1,D_KA2|VALUES=3000051,3000623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</si>
  <si>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</si>
  <si>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</si>
  <si>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</si>
  <si>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</si>
  <si>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</si>
  <si>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</si>
  <si>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</si>
  <si>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</si>
  <si>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</si>
  <si>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</si>
  <si>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</si>
  <si>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</si>
  <si>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</si>
  <si>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</si>
  <si>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</si>
  <si>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</si>
  <si>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</si>
  <si>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</si>
  <si>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</si>
  <si>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</si>
  <si>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</si>
  <si>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</si>
  <si>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</si>
  <si>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</si>
  <si>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</si>
  <si>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</si>
  <si>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</si>
  <si>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</si>
  <si>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</si>
  <si>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</si>
  <si>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</si>
  <si>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</si>
  <si>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</si>
  <si>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</si>
  <si>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</si>
  <si>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</si>
  <si>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</si>
  <si>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</si>
  <si>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</si>
  <si>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</si>
  <si>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</si>
  <si>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</si>
  <si>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</si>
  <si>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</si>
  <si>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</si>
  <si>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</si>
  <si>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</si>
  <si>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</si>
  <si>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</si>
  <si>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</si>
  <si>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</si>
  <si>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</si>
  <si>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</si>
  <si>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</si>
  <si>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</si>
  <si>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</si>
  <si>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</si>
  <si>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</si>
  <si>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</si>
  <si>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</si>
  <si>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</si>
  <si>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</si>
  <si>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</si>
  <si>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</si>
  <si>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</si>
  <si>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</si>
  <si>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</si>
  <si>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</si>
  <si>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</si>
  <si>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</si>
  <si>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</si>
  <si>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</si>
  <si>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</si>
  <si>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</si>
  <si>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</si>
  <si>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</si>
  <si>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</si>
  <si>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</si>
  <si>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</si>
  <si>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</si>
  <si>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</si>
  <si>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</si>
  <si>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</si>
  <si>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</si>
  <si>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</si>
  <si>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</si>
  <si>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</si>
  <si>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</si>
  <si>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</si>
  <si>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</si>
  <si>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</si>
  <si>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</si>
  <si>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</si>
  <si>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</si>
  <si>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</si>
  <si>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</si>
  <si>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</si>
  <si>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</si>
  <si>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</si>
  <si>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</si>
  <si>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TABLENAME=UTBL_OBJ1000368|FIELDS=D_KA1,D_KA2|VALUES=3000122,3000601</t>
  </si>
  <si>
    <t>TABLENAME=UTBL_OBJ1000368|FIELDS=D_KA1,D_KA2|VALUES=3000122,3000615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</si>
  <si>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</si>
  <si>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</si>
  <si>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</si>
  <si>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</si>
  <si>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</si>
  <si>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</si>
  <si>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</si>
  <si>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</si>
  <si>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</si>
  <si>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</si>
  <si>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</si>
  <si>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</si>
  <si>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</si>
  <si>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</si>
  <si>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</si>
  <si>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</si>
  <si>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</si>
  <si>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</si>
  <si>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</si>
  <si>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</si>
  <si>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</si>
  <si>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</si>
  <si>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</si>
  <si>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</si>
  <si>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</si>
  <si>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</si>
  <si>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</si>
  <si>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</si>
  <si>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</si>
  <si>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</si>
  <si>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</si>
  <si>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</si>
  <si>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</si>
  <si>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</si>
  <si>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</si>
  <si>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</si>
  <si>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</si>
  <si>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</si>
  <si>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</si>
  <si>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</si>
  <si>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</si>
  <si>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</si>
  <si>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</si>
  <si>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</si>
  <si>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</si>
  <si>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</si>
  <si>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</si>
  <si>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</si>
  <si>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</si>
  <si>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</si>
  <si>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</si>
  <si>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</si>
  <si>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</si>
  <si>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</si>
  <si>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</si>
  <si>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</si>
  <si>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</si>
  <si>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</si>
  <si>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</si>
  <si>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</si>
  <si>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</si>
  <si>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</si>
  <si>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</si>
  <si>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</si>
  <si>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</si>
  <si>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</si>
  <si>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</si>
  <si>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</si>
  <si>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</si>
  <si>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</si>
  <si>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</si>
  <si>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</si>
  <si>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</si>
  <si>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</si>
  <si>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</si>
  <si>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</si>
  <si>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</si>
  <si>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</si>
  <si>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</si>
  <si>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</si>
  <si>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</si>
  <si>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</si>
  <si>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</si>
  <si>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</si>
  <si>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</si>
  <si>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</si>
  <si>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</si>
  <si>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</si>
  <si>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</si>
  <si>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</si>
  <si>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</si>
  <si>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</si>
  <si>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</si>
  <si>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</si>
  <si>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</si>
  <si>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</si>
  <si>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</si>
  <si>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</si>
  <si>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</si>
  <si>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</si>
  <si>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TABLENAME=UTBL_OBJ1000368|FIELDS=D_KA1,D_KA2|VALUES=3000115,3000604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</si>
  <si>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</si>
  <si>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</si>
  <si>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</si>
  <si>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</si>
  <si>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</si>
  <si>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</si>
  <si>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</si>
  <si>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</si>
  <si>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</si>
  <si>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</si>
  <si>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</si>
  <si>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</si>
  <si>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</si>
  <si>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</si>
  <si>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</si>
  <si>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</si>
  <si>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</si>
  <si>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</si>
  <si>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</si>
  <si>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</si>
  <si>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</si>
  <si>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</si>
  <si>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</si>
  <si>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</si>
  <si>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</si>
  <si>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</si>
  <si>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</si>
  <si>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</si>
  <si>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</si>
  <si>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</si>
  <si>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</si>
  <si>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</si>
  <si>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</si>
  <si>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</si>
  <si>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</si>
  <si>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</si>
  <si>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</si>
  <si>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</si>
  <si>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</si>
  <si>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</si>
  <si>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</si>
  <si>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</si>
  <si>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</si>
  <si>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</si>
  <si>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</si>
  <si>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</si>
  <si>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</si>
  <si>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</si>
  <si>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</si>
  <si>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</si>
  <si>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</si>
  <si>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</si>
  <si>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</si>
  <si>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</si>
  <si>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</si>
  <si>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</si>
  <si>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</si>
  <si>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</si>
  <si>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</si>
  <si>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</si>
  <si>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</si>
  <si>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</si>
  <si>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</si>
  <si>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</si>
  <si>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</si>
  <si>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</si>
  <si>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</si>
  <si>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</si>
  <si>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</si>
  <si>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</si>
  <si>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</si>
  <si>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</si>
  <si>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</si>
  <si>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</si>
  <si>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</si>
  <si>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</si>
  <si>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</si>
  <si>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</si>
  <si>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</si>
  <si>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</si>
  <si>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</si>
  <si>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</si>
  <si>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</si>
  <si>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</si>
  <si>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</si>
  <si>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</si>
  <si>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</si>
  <si>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</si>
  <si>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</si>
  <si>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</si>
  <si>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</si>
  <si>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</si>
  <si>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</si>
  <si>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</si>
  <si>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</si>
  <si>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</si>
  <si>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</si>
  <si>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</si>
  <si>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</si>
  <si>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</si>
  <si>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</si>
  <si>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</si>
  <si>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</si>
  <si>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</si>
  <si>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</si>
  <si>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</si>
  <si>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</si>
  <si>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</si>
  <si>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</si>
  <si>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</si>
  <si>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</si>
  <si>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</si>
  <si>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</si>
  <si>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</si>
  <si>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</si>
  <si>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</si>
  <si>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</si>
  <si>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</si>
  <si>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</si>
  <si>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</si>
  <si>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</si>
  <si>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</si>
  <si>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</si>
  <si>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</si>
  <si>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</si>
  <si>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</si>
  <si>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</si>
  <si>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</si>
  <si>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</si>
  <si>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</si>
  <si>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</si>
  <si>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</si>
  <si>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</si>
  <si>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TABLENAME=UTBL_OBJ1000368|FIELDS=D_KA1,D_KA2|VALUES=3000060,3000601</t>
  </si>
  <si>
    <t>TABLENAME=UTBL_OBJ1000368|FIELDS=D_KA1,D_KA2|VALUES=3000060,3000615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</si>
  <si>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</si>
  <si>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</si>
  <si>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</si>
  <si>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</si>
  <si>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</si>
  <si>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</si>
  <si>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</si>
  <si>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</si>
  <si>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</si>
  <si>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</si>
  <si>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</si>
  <si>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</si>
  <si>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</si>
  <si>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</si>
  <si>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</si>
  <si>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</si>
  <si>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</si>
  <si>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TABLENAME=UTBL_OBJ1000368|FIELDS=D_KA1,D_KA2|VALUES=3000057,3000610</t>
  </si>
  <si>
    <t>TABLENAME=UTBL_OBJ1000368|FIELDS=D_KA1,D_KA2|VALUES=3000057,3000611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</si>
  <si>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</si>
  <si>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</si>
  <si>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</si>
  <si>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</si>
  <si>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</si>
  <si>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</si>
  <si>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</si>
  <si>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</si>
  <si>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</si>
  <si>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</si>
  <si>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</si>
  <si>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</si>
  <si>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</si>
  <si>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</si>
  <si>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</si>
  <si>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</si>
  <si>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</si>
  <si>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</si>
  <si>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</si>
  <si>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</si>
  <si>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</si>
  <si>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резервный фонд</t>
  </si>
  <si>
    <t>договор</t>
  </si>
  <si>
    <t>ФЗ</t>
  </si>
  <si>
    <t>Глава администрации   ________________________________________________ С.В.Танков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</si>
  <si>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</si>
  <si>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</si>
  <si>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</si>
  <si>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</si>
  <si>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</si>
  <si>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</si>
  <si>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</si>
  <si>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</si>
  <si>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</si>
  <si>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</si>
  <si>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</si>
  <si>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</si>
  <si>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</si>
  <si>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</si>
  <si>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</si>
  <si>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</si>
  <si>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</si>
  <si>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</si>
  <si>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</si>
  <si>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</si>
  <si>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</si>
  <si>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</si>
  <si>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</si>
  <si>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</si>
  <si>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</si>
  <si>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</si>
  <si>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</si>
  <si>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</si>
  <si>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</si>
  <si>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</si>
  <si>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</si>
  <si>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</si>
  <si>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</si>
  <si>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</si>
  <si>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</si>
  <si>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</si>
  <si>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</si>
  <si>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</si>
  <si>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</si>
  <si>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</si>
  <si>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</si>
  <si>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</si>
  <si>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</si>
  <si>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</si>
  <si>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</si>
  <si>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</si>
  <si>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</si>
  <si>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</si>
  <si>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</si>
  <si>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</si>
  <si>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</si>
  <si>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</si>
  <si>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</si>
  <si>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</si>
  <si>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</si>
  <si>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</si>
  <si>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</si>
  <si>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</si>
  <si>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</si>
  <si>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</si>
  <si>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</si>
  <si>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</si>
  <si>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</si>
  <si>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</si>
  <si>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</si>
  <si>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</si>
  <si>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</si>
  <si>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</si>
  <si>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</si>
  <si>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</si>
  <si>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</si>
  <si>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</si>
  <si>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</si>
  <si>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</si>
  <si>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</si>
  <si>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</si>
  <si>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</si>
  <si>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</si>
  <si>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</si>
  <si>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</si>
  <si>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</si>
  <si>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</si>
  <si>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</si>
  <si>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</si>
  <si>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</si>
  <si>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</si>
  <si>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</si>
  <si>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</si>
  <si>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</si>
  <si>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</si>
  <si>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</si>
  <si>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</si>
  <si>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</si>
  <si>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</si>
  <si>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</si>
  <si>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</si>
  <si>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</si>
  <si>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</si>
  <si>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</si>
  <si>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</si>
  <si>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</si>
  <si>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</si>
  <si>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</si>
  <si>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</si>
  <si>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</si>
  <si>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</si>
  <si>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</si>
  <si>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</si>
  <si>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</si>
  <si>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</si>
  <si>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</si>
  <si>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</si>
  <si>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</si>
  <si>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</si>
  <si>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</si>
  <si>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</si>
  <si>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</si>
  <si>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</si>
  <si>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</si>
  <si>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</si>
  <si>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</si>
  <si>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</si>
  <si>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</si>
  <si>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</si>
  <si>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1.1.30.</t>
  </si>
  <si>
    <t>Организация освещения улиц</t>
  </si>
  <si>
    <t>РП-Б 0800</t>
  </si>
  <si>
    <t>РП-Б 2800</t>
  </si>
  <si>
    <t>РП-Б 0900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</si>
  <si>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</si>
  <si>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</si>
  <si>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</si>
  <si>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</si>
  <si>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</si>
  <si>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</si>
  <si>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</si>
  <si>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</si>
  <si>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</si>
  <si>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</si>
  <si>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</si>
  <si>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</si>
  <si>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</si>
  <si>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</si>
  <si>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</si>
  <si>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</si>
  <si>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</si>
  <si>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</si>
  <si>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</si>
  <si>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</si>
  <si>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</si>
  <si>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</si>
  <si>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</si>
  <si>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</si>
  <si>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</si>
  <si>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</si>
  <si>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</si>
  <si>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</si>
  <si>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</si>
  <si>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</si>
  <si>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</si>
  <si>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</si>
  <si>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</si>
  <si>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</si>
  <si>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</si>
  <si>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</si>
  <si>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</si>
  <si>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</si>
  <si>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</si>
  <si>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</si>
  <si>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</si>
  <si>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</si>
  <si>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</si>
  <si>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</si>
  <si>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</si>
  <si>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</si>
  <si>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</si>
  <si>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</si>
  <si>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</si>
  <si>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</si>
  <si>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</si>
  <si>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</si>
  <si>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</si>
  <si>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</si>
  <si>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</si>
  <si>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</si>
  <si>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</si>
  <si>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</si>
  <si>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</si>
  <si>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</si>
  <si>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</si>
  <si>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</si>
  <si>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</si>
  <si>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</si>
  <si>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</si>
  <si>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</si>
  <si>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</si>
  <si>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</si>
  <si>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</si>
  <si>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</si>
  <si>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РП-В 0100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</si>
  <si>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</si>
  <si>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</si>
  <si>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</si>
  <si>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</si>
  <si>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</si>
  <si>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</si>
  <si>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</si>
  <si>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</si>
  <si>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</si>
  <si>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</si>
  <si>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</si>
  <si>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</si>
  <si>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</si>
  <si>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</si>
  <si>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</si>
  <si>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</si>
  <si>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</si>
  <si>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</si>
  <si>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</si>
  <si>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</si>
  <si>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Начальник сектора__________________________________________________________ Е.В. Лаврикова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</si>
  <si>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</si>
  <si>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</si>
  <si>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</si>
  <si>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</si>
  <si>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</si>
  <si>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</si>
  <si>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</si>
  <si>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</si>
  <si>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</si>
  <si>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</si>
  <si>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</si>
  <si>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</si>
  <si>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</si>
  <si>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</si>
  <si>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</si>
  <si>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</si>
  <si>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</si>
  <si>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</si>
  <si>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</si>
  <si>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</si>
  <si>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</si>
  <si>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</si>
  <si>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</si>
  <si>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</si>
  <si>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</si>
  <si>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</si>
  <si>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</si>
  <si>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</si>
  <si>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</si>
  <si>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</si>
  <si>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</si>
  <si>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</si>
  <si>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</si>
  <si>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</si>
  <si>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</si>
  <si>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</si>
  <si>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</si>
  <si>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</si>
  <si>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</si>
  <si>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</si>
  <si>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</si>
  <si>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</si>
  <si>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</si>
  <si>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</si>
  <si>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</si>
  <si>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</si>
  <si>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</si>
  <si>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</si>
  <si>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</si>
  <si>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</si>
  <si>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</si>
  <si>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</si>
  <si>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</si>
  <si>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</si>
  <si>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</si>
  <si>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</si>
  <si>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</si>
  <si>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</si>
  <si>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</si>
  <si>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</si>
  <si>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</si>
  <si>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</si>
  <si>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</si>
  <si>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</si>
  <si>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</si>
  <si>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</si>
  <si>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</si>
  <si>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</si>
  <si>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</si>
  <si>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</si>
  <si>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</si>
  <si>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</si>
  <si>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</si>
  <si>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б/н</t>
  </si>
  <si>
    <t>расп.</t>
  </si>
  <si>
    <t>63-р</t>
  </si>
  <si>
    <t>25.07.11</t>
  </si>
  <si>
    <t>РП-Г 1000</t>
  </si>
  <si>
    <t>1,2,12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</si>
  <si>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уровней(жилищные программы)  </t>
  </si>
  <si>
    <t>0106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</si>
  <si>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уровней(в части полномочий по обеспечению деятельности органов финансового надзора( КСО))  </t>
  </si>
  <si>
    <t>РП-Б 1000</t>
  </si>
  <si>
    <t>РП-Б 1200</t>
  </si>
  <si>
    <t>1.1.32.</t>
  </si>
  <si>
    <t>Чрезвычайные ситуации природного и техногенного характера</t>
  </si>
  <si>
    <t>РП-А 3200</t>
  </si>
  <si>
    <t>гр.13</t>
  </si>
  <si>
    <t>0502 ,0104</t>
  </si>
  <si>
    <t xml:space="preserve">     договор; соглашение</t>
  </si>
  <si>
    <t>0412;0104</t>
  </si>
  <si>
    <t>договор; соглашение</t>
  </si>
  <si>
    <t>0501; 0104</t>
  </si>
  <si>
    <t>15/10; б/н</t>
  </si>
  <si>
    <t>01.01.13; 01.01.13</t>
  </si>
  <si>
    <t>0801; 0804</t>
  </si>
  <si>
    <t>1.3.1</t>
  </si>
  <si>
    <t>1.3.6</t>
  </si>
  <si>
    <t>договор договор</t>
  </si>
  <si>
    <t>0309,0314</t>
  </si>
  <si>
    <t>государственные полномочия в сфере административных правоотношений</t>
  </si>
  <si>
    <t>РП-В 0600</t>
  </si>
  <si>
    <t>0409</t>
  </si>
  <si>
    <t>0412</t>
  </si>
  <si>
    <t>пост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</si>
  <si>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</si>
  <si>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ФЗ </t>
  </si>
  <si>
    <t>2013-01-01</t>
  </si>
  <si>
    <t xml:space="preserve"> 55426; 17423-ртк; 12с;       39</t>
  </si>
  <si>
    <t>15; 9а</t>
  </si>
  <si>
    <t xml:space="preserve"> 1; б/н</t>
  </si>
  <si>
    <t xml:space="preserve">              03</t>
  </si>
  <si>
    <t>037-13/25-А</t>
  </si>
  <si>
    <t>№ 17926710; № 10/14;  № 40</t>
  </si>
  <si>
    <t xml:space="preserve">01.01.14;  21.02.14 01.01.14; </t>
  </si>
  <si>
    <t>Устав,пост. договора</t>
  </si>
  <si>
    <t>ФЗ131 от 06.10.2003г</t>
  </si>
  <si>
    <t>ФЗ131от 06.10.2003г</t>
  </si>
  <si>
    <t>0107</t>
  </si>
  <si>
    <t>Устав,  Решение СД от25.12.2013г. № 185</t>
  </si>
  <si>
    <t>01.01.2014г.</t>
  </si>
  <si>
    <t>0113</t>
  </si>
  <si>
    <t>ФЗ 2124-1 27.12.91</t>
  </si>
  <si>
    <t xml:space="preserve"> ст.38 код 00015</t>
  </si>
  <si>
    <t>08.021992г.</t>
  </si>
  <si>
    <t>0113; 0104;0412</t>
  </si>
  <si>
    <t>ФЗ 188 29.12.04</t>
  </si>
  <si>
    <t>ст. 2 код 00007</t>
  </si>
  <si>
    <t>ст.14п.6</t>
  </si>
  <si>
    <t>ст.14 п.3</t>
  </si>
  <si>
    <t>0104,0106.0111,0113</t>
  </si>
  <si>
    <t xml:space="preserve"> ст.59п.6</t>
  </si>
  <si>
    <t>00024 э-н ЛО № 127-оз  29.12.2005</t>
  </si>
  <si>
    <t xml:space="preserve"> ст.17 п.4 пп4.1</t>
  </si>
  <si>
    <t>ст.17 п.5</t>
  </si>
  <si>
    <t>ст.14п.5</t>
  </si>
  <si>
    <t>00008 з-н ЛО № 28-оз от 05.08.1997</t>
  </si>
  <si>
    <t>ст.24</t>
  </si>
  <si>
    <t>ст.14 п.9</t>
  </si>
  <si>
    <t>0012 з-нЛО №169-оз от 25.12.2006</t>
  </si>
  <si>
    <t>2008-01-01 не определен</t>
  </si>
  <si>
    <t>2008-01-01            не определен</t>
  </si>
  <si>
    <t>ст.14 п.10</t>
  </si>
  <si>
    <t>ст.14 п.11</t>
  </si>
  <si>
    <t xml:space="preserve"> Устав МО ,договор</t>
  </si>
  <si>
    <t>ст.14 п.12</t>
  </si>
  <si>
    <t>00014 ПП ЛО № 72 от 20.03.2006</t>
  </si>
  <si>
    <t>Устав МО,договор</t>
  </si>
  <si>
    <t>ст.14 п.14</t>
  </si>
  <si>
    <t>ст.14 п.13</t>
  </si>
  <si>
    <t>00015 з-н ЛО № 66-оз от 28.09. 2004</t>
  </si>
  <si>
    <t>2008-01-01 не определден</t>
  </si>
  <si>
    <t xml:space="preserve">   Устав МО, договор</t>
  </si>
  <si>
    <t>ст.14 п.18</t>
  </si>
  <si>
    <t xml:space="preserve"> Устав МО,МК</t>
  </si>
  <si>
    <t>ст.14 п.19</t>
  </si>
  <si>
    <t>ст.14 п.20</t>
  </si>
  <si>
    <t>ст.14 п.21</t>
  </si>
  <si>
    <t xml:space="preserve">Устав МО,Договор  </t>
  </si>
  <si>
    <t>ст.14 п.22</t>
  </si>
  <si>
    <t xml:space="preserve">Устав МО,Договор </t>
  </si>
  <si>
    <t>ст.14 п.23</t>
  </si>
  <si>
    <t>00010 з-н ЛО № 93-оз от 13.11.2003</t>
  </si>
  <si>
    <t>00012 ПП РФ № 258 от 29.04.2006</t>
  </si>
  <si>
    <t>п.4</t>
  </si>
  <si>
    <t>ПП ЛО №191 от 03.04.02006</t>
  </si>
  <si>
    <t xml:space="preserve">00037 з-н ЛО № 116-оз от 13.10.2006 </t>
  </si>
  <si>
    <t>00024 з-н ЛО № 127-оз  29.12.2005</t>
  </si>
  <si>
    <t>2006-01-01 не определен</t>
  </si>
  <si>
    <t>ст.14 п.1</t>
  </si>
  <si>
    <t>текущий финансовый год  2015</t>
  </si>
  <si>
    <t xml:space="preserve">01.01.15  01.01.15  01.01.15  01.01.15  </t>
  </si>
  <si>
    <t>Решение СД от 27.12.2014г. № 22, договор</t>
  </si>
  <si>
    <t>Решение СД №8 от20.10.2014,соглашение</t>
  </si>
  <si>
    <t>Решение СД № 8 от20.10.2014 соглашение</t>
  </si>
  <si>
    <t>01.01.2015</t>
  </si>
  <si>
    <t>01.01.15; 01.01.15.</t>
  </si>
  <si>
    <t>01.01.15</t>
  </si>
  <si>
    <t xml:space="preserve">01.01.15; </t>
  </si>
  <si>
    <t xml:space="preserve">  01.01.2015</t>
  </si>
  <si>
    <t>01.01.2015г.</t>
  </si>
  <si>
    <t>Устав,  Решение СД от27.12.2014г. № 22</t>
  </si>
  <si>
    <t>Свод реестров расходных обязательств Ромашкинского сельского поселения МО Приозерский муниципальный район          01.05.2015</t>
  </si>
  <si>
    <t>0309</t>
  </si>
  <si>
    <t>ст. 14 п. 23</t>
  </si>
  <si>
    <t>66ОЗ от 28.04.2004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</si>
</sst>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#,##0.0_р_."/>
    <numFmt numFmtId="168" formatCode="#,##0.0&quot;р.&quot;"/>
    <numFmt numFmtId="169" formatCode="#,##0.00_р_."/>
    <numFmt numFmtId="170" formatCode="#,##0.0"/>
  </numFmts>
  <fonts count="62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sz val="10"/>
      <color theme="4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0" xfId="43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6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3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3" borderId="0" xfId="0" applyFill="1" applyAlignment="1">
      <alignment/>
    </xf>
    <xf numFmtId="0" fontId="2" fillId="33" borderId="0" xfId="33" applyFill="1">
      <alignment/>
      <protection/>
    </xf>
    <xf numFmtId="0" fontId="6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6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7"/>
  <sheetViews>
    <sheetView tabSelected="1" zoomScalePageLayoutView="0" workbookViewId="0" topLeftCell="B5">
      <selection activeCell="Y12" sqref="Y1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0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11.875" style="2" customWidth="1"/>
    <col min="12" max="12" width="0" style="2" hidden="1" customWidth="1"/>
    <col min="13" max="13" width="12.875" style="2" customWidth="1"/>
    <col min="14" max="14" width="9.875" style="2" customWidth="1"/>
    <col min="15" max="15" width="12.00390625" style="2" customWidth="1"/>
    <col min="16" max="16" width="0" style="2" hidden="1" customWidth="1"/>
    <col min="17" max="17" width="13.25390625" style="2" customWidth="1"/>
    <col min="18" max="18" width="10.625" style="2" customWidth="1"/>
    <col min="19" max="19" width="12.875" style="2" customWidth="1"/>
    <col min="20" max="21" width="0" style="2" hidden="1" customWidth="1"/>
    <col min="22" max="22" width="13.125" style="2" customWidth="1"/>
    <col min="23" max="23" width="11.375" style="62" customWidth="1"/>
    <col min="24" max="24" width="11.125" style="2" customWidth="1"/>
    <col min="25" max="25" width="11.00390625" style="2" customWidth="1"/>
    <col min="26" max="26" width="11.625" style="2" customWidth="1"/>
    <col min="27" max="27" width="11.375" style="2" customWidth="1"/>
    <col min="28" max="28" width="10.875" style="2" customWidth="1"/>
    <col min="29" max="30" width="9.875" style="2" customWidth="1"/>
    <col min="31" max="47" width="0" style="2" hidden="1" customWidth="1"/>
    <col min="48" max="50" width="9.875" style="2" customWidth="1"/>
    <col min="51" max="16384" width="9.125" style="2" customWidth="1"/>
  </cols>
  <sheetData>
    <row r="1" spans="1:50" ht="409.5" customHeight="1" hidden="1">
      <c r="A1" s="1" t="s">
        <v>408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3"/>
      <c r="X2" s="1"/>
      <c r="Y2" s="1"/>
      <c r="Z2" s="65" t="s">
        <v>472</v>
      </c>
      <c r="AA2" s="66"/>
      <c r="AB2" s="66"/>
      <c r="AC2" s="18"/>
      <c r="AD2" s="18"/>
      <c r="AE2" s="18"/>
      <c r="AF2" s="1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customHeight="1">
      <c r="A3" s="1" t="s">
        <v>409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3"/>
      <c r="X3" s="1"/>
      <c r="Y3" s="1"/>
      <c r="Z3" s="66"/>
      <c r="AA3" s="66"/>
      <c r="AB3" s="66"/>
      <c r="AC3" s="19"/>
      <c r="AD3" s="19"/>
      <c r="AE3" s="19"/>
      <c r="AF3" s="1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1" customHeight="1">
      <c r="A4" s="1" t="s">
        <v>410</v>
      </c>
      <c r="B4" s="1"/>
      <c r="C4" s="67" t="s">
        <v>1137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7.75" customHeight="1">
      <c r="A5" s="1"/>
      <c r="B5" s="1"/>
      <c r="C5" s="69" t="s">
        <v>863</v>
      </c>
      <c r="D5" s="69"/>
      <c r="E5" s="69"/>
      <c r="F5" s="69" t="s">
        <v>864</v>
      </c>
      <c r="G5" s="69" t="s">
        <v>865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 t="s">
        <v>596</v>
      </c>
      <c r="U5" s="69"/>
      <c r="V5" s="69"/>
      <c r="W5" s="69"/>
      <c r="X5" s="69"/>
      <c r="Y5" s="69"/>
      <c r="Z5" s="69"/>
      <c r="AA5" s="69"/>
      <c r="AB5" s="69" t="s">
        <v>866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9.75" customHeight="1">
      <c r="A6" s="1" t="s">
        <v>867</v>
      </c>
      <c r="B6" s="1"/>
      <c r="C6" s="69"/>
      <c r="D6" s="69"/>
      <c r="E6" s="69"/>
      <c r="F6" s="69"/>
      <c r="G6" s="69"/>
      <c r="H6" s="69" t="s">
        <v>868</v>
      </c>
      <c r="I6" s="69"/>
      <c r="J6" s="69"/>
      <c r="K6" s="69"/>
      <c r="L6" s="69" t="s">
        <v>869</v>
      </c>
      <c r="M6" s="69"/>
      <c r="N6" s="69"/>
      <c r="O6" s="69"/>
      <c r="P6" s="69" t="s">
        <v>870</v>
      </c>
      <c r="Q6" s="69"/>
      <c r="R6" s="69"/>
      <c r="S6" s="69"/>
      <c r="T6" s="69"/>
      <c r="U6" s="69" t="s">
        <v>871</v>
      </c>
      <c r="V6" s="69"/>
      <c r="W6" s="69"/>
      <c r="X6" s="73" t="s">
        <v>1125</v>
      </c>
      <c r="Y6" s="33" t="s">
        <v>276</v>
      </c>
      <c r="Z6" s="69"/>
      <c r="AA6" s="69"/>
      <c r="AB6" s="6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63.75" customHeight="1">
      <c r="A7" s="1" t="s">
        <v>277</v>
      </c>
      <c r="B7" s="1"/>
      <c r="C7" s="69"/>
      <c r="D7" s="69"/>
      <c r="E7" s="69"/>
      <c r="F7" s="69"/>
      <c r="G7" s="69"/>
      <c r="H7" s="4"/>
      <c r="I7" s="4" t="s">
        <v>278</v>
      </c>
      <c r="J7" s="4" t="s">
        <v>279</v>
      </c>
      <c r="K7" s="4" t="s">
        <v>280</v>
      </c>
      <c r="L7" s="4"/>
      <c r="M7" s="4" t="s">
        <v>278</v>
      </c>
      <c r="N7" s="4" t="s">
        <v>279</v>
      </c>
      <c r="O7" s="4" t="s">
        <v>280</v>
      </c>
      <c r="P7" s="4"/>
      <c r="Q7" s="4" t="s">
        <v>278</v>
      </c>
      <c r="R7" s="4" t="s">
        <v>279</v>
      </c>
      <c r="S7" s="4" t="s">
        <v>280</v>
      </c>
      <c r="T7" s="69"/>
      <c r="U7" s="4"/>
      <c r="V7" s="4" t="s">
        <v>281</v>
      </c>
      <c r="W7" s="54" t="s">
        <v>282</v>
      </c>
      <c r="X7" s="69"/>
      <c r="Y7" s="4" t="s">
        <v>283</v>
      </c>
      <c r="Z7" s="4" t="s">
        <v>283</v>
      </c>
      <c r="AA7" s="4" t="s">
        <v>284</v>
      </c>
      <c r="AB7" s="69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customHeight="1">
      <c r="A8" s="1" t="s">
        <v>285</v>
      </c>
      <c r="B8" s="12"/>
      <c r="C8" s="4" t="s">
        <v>286</v>
      </c>
      <c r="D8" s="4" t="s">
        <v>287</v>
      </c>
      <c r="E8" s="4" t="s">
        <v>288</v>
      </c>
      <c r="F8" s="4" t="s">
        <v>289</v>
      </c>
      <c r="G8" s="4"/>
      <c r="H8" s="4"/>
      <c r="I8" s="4" t="s">
        <v>290</v>
      </c>
      <c r="J8" s="4" t="s">
        <v>291</v>
      </c>
      <c r="K8" s="4" t="s">
        <v>292</v>
      </c>
      <c r="L8" s="4"/>
      <c r="M8" s="4" t="s">
        <v>293</v>
      </c>
      <c r="N8" s="4" t="s">
        <v>294</v>
      </c>
      <c r="O8" s="4" t="s">
        <v>295</v>
      </c>
      <c r="P8" s="4"/>
      <c r="Q8" s="4" t="s">
        <v>296</v>
      </c>
      <c r="R8" s="4" t="s">
        <v>297</v>
      </c>
      <c r="S8" s="4" t="s">
        <v>298</v>
      </c>
      <c r="T8" s="4"/>
      <c r="U8" s="4"/>
      <c r="V8" s="4" t="s">
        <v>1042</v>
      </c>
      <c r="W8" s="54" t="s">
        <v>299</v>
      </c>
      <c r="X8" s="4" t="s">
        <v>300</v>
      </c>
      <c r="Y8" s="4" t="s">
        <v>301</v>
      </c>
      <c r="Z8" s="4" t="s">
        <v>302</v>
      </c>
      <c r="AA8" s="4" t="s">
        <v>303</v>
      </c>
      <c r="AB8" s="4" t="s">
        <v>304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1" customHeight="1">
      <c r="A9" s="1" t="s">
        <v>305</v>
      </c>
      <c r="B9" s="13"/>
      <c r="C9" s="17" t="s">
        <v>143</v>
      </c>
      <c r="D9" s="5" t="s">
        <v>306</v>
      </c>
      <c r="E9" s="16" t="s">
        <v>307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6">
        <f aca="true" t="shared" si="0" ref="V9:AA9">SUM(V10:V63)</f>
        <v>74309.5</v>
      </c>
      <c r="W9" s="55">
        <f t="shared" si="0"/>
        <v>70251.29999999997</v>
      </c>
      <c r="X9" s="26">
        <f t="shared" si="0"/>
        <v>70784.8</v>
      </c>
      <c r="Y9" s="27">
        <f t="shared" si="0"/>
        <v>35426.3</v>
      </c>
      <c r="Z9" s="27">
        <f t="shared" si="0"/>
        <v>37602.59999999999</v>
      </c>
      <c r="AA9" s="27">
        <f t="shared" si="0"/>
        <v>40177.89999999999</v>
      </c>
      <c r="AB9" s="8"/>
      <c r="AC9" s="1"/>
      <c r="AD9" s="1"/>
      <c r="AE9" s="1" t="s">
        <v>308</v>
      </c>
      <c r="AF9" s="1" t="s">
        <v>309</v>
      </c>
      <c r="AG9" s="1" t="s">
        <v>310</v>
      </c>
      <c r="AH9" s="1" t="s">
        <v>555</v>
      </c>
      <c r="AI9" s="1" t="s">
        <v>556</v>
      </c>
      <c r="AJ9" s="1" t="s">
        <v>557</v>
      </c>
      <c r="AK9" s="1" t="s">
        <v>326</v>
      </c>
      <c r="AL9" s="1" t="s">
        <v>327</v>
      </c>
      <c r="AM9" s="1" t="s">
        <v>328</v>
      </c>
      <c r="AN9" s="1" t="s">
        <v>329</v>
      </c>
      <c r="AO9" s="1" t="s">
        <v>330</v>
      </c>
      <c r="AP9" s="1" t="s">
        <v>331</v>
      </c>
      <c r="AQ9" s="1" t="s">
        <v>332</v>
      </c>
      <c r="AR9" s="1" t="s">
        <v>333</v>
      </c>
      <c r="AS9" s="1" t="s">
        <v>334</v>
      </c>
      <c r="AT9" s="1" t="s">
        <v>335</v>
      </c>
      <c r="AU9" s="1" t="s">
        <v>336</v>
      </c>
      <c r="AV9" s="1"/>
      <c r="AW9" s="1"/>
      <c r="AX9" s="1"/>
    </row>
    <row r="10" spans="1:50" ht="80.25" customHeight="1">
      <c r="A10" s="1" t="s">
        <v>337</v>
      </c>
      <c r="B10" s="14"/>
      <c r="C10" s="17" t="s">
        <v>552</v>
      </c>
      <c r="D10" s="6" t="s">
        <v>338</v>
      </c>
      <c r="E10" s="7" t="s">
        <v>339</v>
      </c>
      <c r="F10" s="8"/>
      <c r="G10" s="8"/>
      <c r="H10" s="8"/>
      <c r="I10" s="8"/>
      <c r="J10" s="8"/>
      <c r="K10" s="21"/>
      <c r="L10" s="8"/>
      <c r="M10" s="8"/>
      <c r="N10" s="8"/>
      <c r="O10" s="21"/>
      <c r="P10" s="8"/>
      <c r="Q10" s="8"/>
      <c r="R10" s="8"/>
      <c r="S10" s="8"/>
      <c r="T10" s="8"/>
      <c r="U10" s="8"/>
      <c r="V10" s="23"/>
      <c r="W10" s="55"/>
      <c r="X10" s="23"/>
      <c r="Y10" s="8"/>
      <c r="Z10" s="8"/>
      <c r="AA10" s="25"/>
      <c r="AB10" s="8"/>
      <c r="AC10" s="1"/>
      <c r="AD10" s="1"/>
      <c r="AE10" s="1" t="s">
        <v>1002</v>
      </c>
      <c r="AF10" s="1" t="s">
        <v>1003</v>
      </c>
      <c r="AG10" s="1" t="s">
        <v>1004</v>
      </c>
      <c r="AH10" s="1" t="s">
        <v>1005</v>
      </c>
      <c r="AI10" s="1" t="s">
        <v>1006</v>
      </c>
      <c r="AJ10" s="1" t="s">
        <v>1007</v>
      </c>
      <c r="AK10" s="1" t="s">
        <v>1008</v>
      </c>
      <c r="AL10" s="1" t="s">
        <v>1009</v>
      </c>
      <c r="AM10" s="1" t="s">
        <v>1010</v>
      </c>
      <c r="AN10" s="1" t="s">
        <v>1011</v>
      </c>
      <c r="AO10" s="1" t="s">
        <v>1012</v>
      </c>
      <c r="AP10" s="1" t="s">
        <v>1013</v>
      </c>
      <c r="AQ10" s="1" t="s">
        <v>1014</v>
      </c>
      <c r="AR10" s="1" t="s">
        <v>1015</v>
      </c>
      <c r="AS10" s="1" t="s">
        <v>1016</v>
      </c>
      <c r="AT10" s="1" t="s">
        <v>1017</v>
      </c>
      <c r="AU10" s="1" t="s">
        <v>1018</v>
      </c>
      <c r="AV10" s="1"/>
      <c r="AW10" s="1"/>
      <c r="AX10" s="1"/>
    </row>
    <row r="11" spans="1:50" ht="48.75" customHeight="1">
      <c r="A11" s="1"/>
      <c r="B11" s="14"/>
      <c r="C11" s="17" t="s">
        <v>144</v>
      </c>
      <c r="D11" s="9" t="s">
        <v>597</v>
      </c>
      <c r="E11" s="10" t="s">
        <v>1019</v>
      </c>
      <c r="F11" s="37" t="s">
        <v>1085</v>
      </c>
      <c r="G11" s="38"/>
      <c r="H11" s="38"/>
      <c r="I11" s="38" t="s">
        <v>1071</v>
      </c>
      <c r="J11" s="38" t="s">
        <v>1086</v>
      </c>
      <c r="K11" s="37" t="s">
        <v>138</v>
      </c>
      <c r="L11" s="8"/>
      <c r="M11" s="38" t="s">
        <v>1122</v>
      </c>
      <c r="N11" s="38"/>
      <c r="O11" s="21" t="s">
        <v>1123</v>
      </c>
      <c r="P11" s="8"/>
      <c r="Q11" s="8" t="s">
        <v>1070</v>
      </c>
      <c r="R11" s="32" t="s">
        <v>1063</v>
      </c>
      <c r="S11" s="30" t="s">
        <v>1126</v>
      </c>
      <c r="T11" s="8"/>
      <c r="U11" s="8"/>
      <c r="V11" s="48">
        <v>9687.4</v>
      </c>
      <c r="W11" s="56">
        <f>9064.4+37</f>
        <v>9101.4</v>
      </c>
      <c r="X11" s="52">
        <v>9159.5</v>
      </c>
      <c r="Y11" s="24">
        <v>9955.1</v>
      </c>
      <c r="Z11" s="24">
        <v>10652</v>
      </c>
      <c r="AA11" s="24">
        <f>(Z11*7%)+Z11</f>
        <v>11397.64</v>
      </c>
      <c r="AB11" s="8"/>
      <c r="AC11" s="1"/>
      <c r="AD11" s="1"/>
      <c r="AE11" s="1" t="s">
        <v>1020</v>
      </c>
      <c r="AF11" s="1" t="s">
        <v>1021</v>
      </c>
      <c r="AG11" s="1" t="s">
        <v>1022</v>
      </c>
      <c r="AH11" s="1" t="s">
        <v>1023</v>
      </c>
      <c r="AI11" s="1" t="s">
        <v>1024</v>
      </c>
      <c r="AJ11" s="1" t="s">
        <v>1025</v>
      </c>
      <c r="AK11" s="1" t="s">
        <v>1026</v>
      </c>
      <c r="AL11" s="1" t="s">
        <v>1027</v>
      </c>
      <c r="AM11" s="1" t="s">
        <v>464</v>
      </c>
      <c r="AN11" s="1" t="s">
        <v>465</v>
      </c>
      <c r="AO11" s="1" t="s">
        <v>466</v>
      </c>
      <c r="AP11" s="1" t="s">
        <v>467</v>
      </c>
      <c r="AQ11" s="1" t="s">
        <v>468</v>
      </c>
      <c r="AR11" s="1" t="s">
        <v>469</v>
      </c>
      <c r="AS11" s="1" t="s">
        <v>470</v>
      </c>
      <c r="AT11" s="1" t="s">
        <v>471</v>
      </c>
      <c r="AU11" s="1" t="s">
        <v>798</v>
      </c>
      <c r="AV11" s="1"/>
      <c r="AW11" s="1"/>
      <c r="AX11" s="1"/>
    </row>
    <row r="12" spans="1:50" ht="27" customHeight="1">
      <c r="A12" s="1"/>
      <c r="B12" s="14"/>
      <c r="C12" s="17" t="s">
        <v>145</v>
      </c>
      <c r="D12" s="9" t="s">
        <v>730</v>
      </c>
      <c r="E12" s="10" t="s">
        <v>799</v>
      </c>
      <c r="F12" s="21"/>
      <c r="G12" s="8"/>
      <c r="H12" s="8"/>
      <c r="I12" s="8"/>
      <c r="J12" s="8"/>
      <c r="K12" s="21"/>
      <c r="L12" s="8"/>
      <c r="M12" s="8"/>
      <c r="N12" s="8"/>
      <c r="O12" s="21"/>
      <c r="P12" s="8"/>
      <c r="Q12" s="8"/>
      <c r="R12" s="8"/>
      <c r="S12" s="20"/>
      <c r="T12" s="8"/>
      <c r="U12" s="8"/>
      <c r="V12" s="23"/>
      <c r="W12" s="55"/>
      <c r="X12" s="23"/>
      <c r="Y12" s="24"/>
      <c r="Z12" s="24"/>
      <c r="AA12" s="24"/>
      <c r="AB12" s="8"/>
      <c r="AC12" s="1"/>
      <c r="AD12" s="1"/>
      <c r="AE12" s="1" t="s">
        <v>800</v>
      </c>
      <c r="AF12" s="1" t="s">
        <v>801</v>
      </c>
      <c r="AG12" s="1" t="s">
        <v>802</v>
      </c>
      <c r="AH12" s="1" t="s">
        <v>803</v>
      </c>
      <c r="AI12" s="1" t="s">
        <v>804</v>
      </c>
      <c r="AJ12" s="1" t="s">
        <v>805</v>
      </c>
      <c r="AK12" s="1" t="s">
        <v>806</v>
      </c>
      <c r="AL12" s="1" t="s">
        <v>807</v>
      </c>
      <c r="AM12" s="1" t="s">
        <v>808</v>
      </c>
      <c r="AN12" s="1" t="s">
        <v>809</v>
      </c>
      <c r="AO12" s="1" t="s">
        <v>810</v>
      </c>
      <c r="AP12" s="1" t="s">
        <v>811</v>
      </c>
      <c r="AQ12" s="1" t="s">
        <v>812</v>
      </c>
      <c r="AR12" s="1" t="s">
        <v>813</v>
      </c>
      <c r="AS12" s="1" t="s">
        <v>814</v>
      </c>
      <c r="AT12" s="1" t="s">
        <v>815</v>
      </c>
      <c r="AU12" s="1" t="s">
        <v>816</v>
      </c>
      <c r="AV12" s="1"/>
      <c r="AW12" s="1"/>
      <c r="AX12" s="1"/>
    </row>
    <row r="13" spans="1:50" ht="182.25" customHeight="1">
      <c r="A13" s="1"/>
      <c r="B13" s="15"/>
      <c r="C13" s="17" t="s">
        <v>146</v>
      </c>
      <c r="D13" s="9" t="s">
        <v>934</v>
      </c>
      <c r="E13" s="10" t="s">
        <v>817</v>
      </c>
      <c r="F13" s="31" t="s">
        <v>36</v>
      </c>
      <c r="G13" s="21">
        <f>G54</f>
        <v>0</v>
      </c>
      <c r="H13" s="21">
        <f>H54</f>
        <v>0</v>
      </c>
      <c r="I13" s="38" t="s">
        <v>1072</v>
      </c>
      <c r="J13" s="38" t="s">
        <v>1088</v>
      </c>
      <c r="K13" s="37" t="s">
        <v>138</v>
      </c>
      <c r="L13" s="21">
        <f>L50</f>
        <v>0</v>
      </c>
      <c r="M13" s="38"/>
      <c r="N13" s="8"/>
      <c r="O13" s="31"/>
      <c r="P13" s="21">
        <f>P50</f>
        <v>0</v>
      </c>
      <c r="Q13" s="31" t="s">
        <v>1128</v>
      </c>
      <c r="R13" s="31" t="s">
        <v>1028</v>
      </c>
      <c r="S13" s="31" t="s">
        <v>1130</v>
      </c>
      <c r="T13" s="8"/>
      <c r="U13" s="8"/>
      <c r="V13" s="46">
        <v>3</v>
      </c>
      <c r="W13" s="57">
        <v>3</v>
      </c>
      <c r="X13" s="49">
        <v>3</v>
      </c>
      <c r="Y13" s="24">
        <v>3.2</v>
      </c>
      <c r="Z13" s="24">
        <v>3.4</v>
      </c>
      <c r="AA13" s="40">
        <f>(Z13*7%)+Z13</f>
        <v>3.638</v>
      </c>
      <c r="AB13" s="8"/>
      <c r="AC13" s="1"/>
      <c r="AD13" s="1"/>
      <c r="AE13" s="1" t="s">
        <v>818</v>
      </c>
      <c r="AF13" s="1" t="s">
        <v>819</v>
      </c>
      <c r="AG13" s="1" t="s">
        <v>820</v>
      </c>
      <c r="AH13" s="1" t="s">
        <v>821</v>
      </c>
      <c r="AI13" s="1" t="s">
        <v>822</v>
      </c>
      <c r="AJ13" s="1" t="s">
        <v>823</v>
      </c>
      <c r="AK13" s="1" t="s">
        <v>824</v>
      </c>
      <c r="AL13" s="1" t="s">
        <v>935</v>
      </c>
      <c r="AM13" s="1" t="s">
        <v>936</v>
      </c>
      <c r="AN13" s="1" t="s">
        <v>937</v>
      </c>
      <c r="AO13" s="1" t="s">
        <v>938</v>
      </c>
      <c r="AP13" s="1" t="s">
        <v>939</v>
      </c>
      <c r="AQ13" s="1" t="s">
        <v>940</v>
      </c>
      <c r="AR13" s="1" t="s">
        <v>941</v>
      </c>
      <c r="AS13" s="1" t="s">
        <v>473</v>
      </c>
      <c r="AT13" s="1" t="s">
        <v>474</v>
      </c>
      <c r="AU13" s="1" t="s">
        <v>475</v>
      </c>
      <c r="AV13" s="1"/>
      <c r="AW13" s="1"/>
      <c r="AX13" s="1"/>
    </row>
    <row r="14" spans="1:50" ht="159.75" customHeight="1">
      <c r="A14" s="1"/>
      <c r="B14" s="15"/>
      <c r="C14" s="17" t="s">
        <v>147</v>
      </c>
      <c r="D14" s="9" t="s">
        <v>183</v>
      </c>
      <c r="E14" s="10" t="s">
        <v>184</v>
      </c>
      <c r="F14" s="31" t="s">
        <v>1073</v>
      </c>
      <c r="G14" s="21">
        <f>G55</f>
        <v>0</v>
      </c>
      <c r="H14" s="21">
        <f>H55</f>
        <v>0</v>
      </c>
      <c r="I14" s="38" t="s">
        <v>1072</v>
      </c>
      <c r="J14" s="38" t="s">
        <v>1089</v>
      </c>
      <c r="K14" s="37" t="s">
        <v>138</v>
      </c>
      <c r="L14" s="38"/>
      <c r="M14" s="38"/>
      <c r="N14" s="38"/>
      <c r="O14" s="37"/>
      <c r="P14" s="38"/>
      <c r="Q14" s="38" t="s">
        <v>1074</v>
      </c>
      <c r="R14" s="38"/>
      <c r="S14" s="38" t="s">
        <v>1075</v>
      </c>
      <c r="T14" s="38"/>
      <c r="U14" s="38"/>
      <c r="V14" s="47">
        <v>469.6</v>
      </c>
      <c r="W14" s="56">
        <v>469.6</v>
      </c>
      <c r="X14" s="34"/>
      <c r="Y14" s="40"/>
      <c r="Z14" s="40"/>
      <c r="AA14" s="40"/>
      <c r="AB14" s="3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3.5" customHeight="1">
      <c r="A15" s="1"/>
      <c r="B15" s="15"/>
      <c r="C15" s="17" t="s">
        <v>148</v>
      </c>
      <c r="D15" s="9" t="s">
        <v>882</v>
      </c>
      <c r="E15" s="10" t="s">
        <v>476</v>
      </c>
      <c r="F15" s="21"/>
      <c r="G15" s="8"/>
      <c r="H15" s="8"/>
      <c r="I15" s="38"/>
      <c r="J15" s="38"/>
      <c r="K15" s="37"/>
      <c r="L15" s="38"/>
      <c r="M15" s="38"/>
      <c r="N15" s="38"/>
      <c r="O15" s="37"/>
      <c r="P15" s="38"/>
      <c r="Q15" s="38"/>
      <c r="R15" s="38"/>
      <c r="S15" s="38"/>
      <c r="T15" s="38"/>
      <c r="U15" s="38"/>
      <c r="V15" s="38"/>
      <c r="W15" s="58"/>
      <c r="X15" s="38"/>
      <c r="Y15" s="40"/>
      <c r="Z15" s="40"/>
      <c r="AA15" s="40"/>
      <c r="AB15" s="38"/>
      <c r="AC15" s="1"/>
      <c r="AD15" s="1"/>
      <c r="AE15" s="1" t="s">
        <v>477</v>
      </c>
      <c r="AF15" s="1" t="s">
        <v>478</v>
      </c>
      <c r="AG15" s="1" t="s">
        <v>479</v>
      </c>
      <c r="AH15" s="1" t="s">
        <v>480</v>
      </c>
      <c r="AI15" s="1" t="s">
        <v>481</v>
      </c>
      <c r="AJ15" s="1" t="s">
        <v>482</v>
      </c>
      <c r="AK15" s="1" t="s">
        <v>264</v>
      </c>
      <c r="AL15" s="1" t="s">
        <v>265</v>
      </c>
      <c r="AM15" s="1" t="s">
        <v>266</v>
      </c>
      <c r="AN15" s="1" t="s">
        <v>267</v>
      </c>
      <c r="AO15" s="1" t="s">
        <v>268</v>
      </c>
      <c r="AP15" s="1" t="s">
        <v>269</v>
      </c>
      <c r="AQ15" s="1" t="s">
        <v>270</v>
      </c>
      <c r="AR15" s="1" t="s">
        <v>601</v>
      </c>
      <c r="AS15" s="1" t="s">
        <v>602</v>
      </c>
      <c r="AT15" s="1" t="s">
        <v>603</v>
      </c>
      <c r="AU15" s="1" t="s">
        <v>604</v>
      </c>
      <c r="AV15" s="1"/>
      <c r="AW15" s="1"/>
      <c r="AX15" s="1"/>
    </row>
    <row r="16" spans="1:50" ht="83.25" customHeight="1">
      <c r="A16" s="1"/>
      <c r="B16" s="14"/>
      <c r="C16" s="17" t="s">
        <v>149</v>
      </c>
      <c r="D16" s="9" t="s">
        <v>343</v>
      </c>
      <c r="E16" s="10" t="s">
        <v>605</v>
      </c>
      <c r="F16" s="21"/>
      <c r="G16" s="8"/>
      <c r="H16" s="8"/>
      <c r="I16" s="38"/>
      <c r="J16" s="38"/>
      <c r="K16" s="37"/>
      <c r="L16" s="38"/>
      <c r="M16" s="38"/>
      <c r="N16" s="38"/>
      <c r="O16" s="37"/>
      <c r="P16" s="38"/>
      <c r="Q16" s="38"/>
      <c r="R16" s="38"/>
      <c r="S16" s="38"/>
      <c r="T16" s="38"/>
      <c r="U16" s="38"/>
      <c r="V16" s="38"/>
      <c r="W16" s="58"/>
      <c r="X16" s="38">
        <v>0</v>
      </c>
      <c r="Y16" s="40"/>
      <c r="Z16" s="40"/>
      <c r="AA16" s="40"/>
      <c r="AB16" s="38"/>
      <c r="AC16" s="1"/>
      <c r="AD16" s="1"/>
      <c r="AE16" s="1" t="s">
        <v>606</v>
      </c>
      <c r="AF16" s="1" t="s">
        <v>607</v>
      </c>
      <c r="AG16" s="1" t="s">
        <v>608</v>
      </c>
      <c r="AH16" s="1" t="s">
        <v>271</v>
      </c>
      <c r="AI16" s="1" t="s">
        <v>272</v>
      </c>
      <c r="AJ16" s="1" t="s">
        <v>273</v>
      </c>
      <c r="AK16" s="1" t="s">
        <v>274</v>
      </c>
      <c r="AL16" s="1" t="s">
        <v>275</v>
      </c>
      <c r="AM16" s="1" t="s">
        <v>351</v>
      </c>
      <c r="AN16" s="1" t="s">
        <v>350</v>
      </c>
      <c r="AO16" s="1" t="s">
        <v>45</v>
      </c>
      <c r="AP16" s="1" t="s">
        <v>46</v>
      </c>
      <c r="AQ16" s="1" t="s">
        <v>47</v>
      </c>
      <c r="AR16" s="1" t="s">
        <v>48</v>
      </c>
      <c r="AS16" s="1" t="s">
        <v>49</v>
      </c>
      <c r="AT16" s="1" t="s">
        <v>50</v>
      </c>
      <c r="AU16" s="1" t="s">
        <v>51</v>
      </c>
      <c r="AV16" s="1"/>
      <c r="AW16" s="1"/>
      <c r="AX16" s="1"/>
    </row>
    <row r="17" spans="1:50" ht="110.25" customHeight="1">
      <c r="A17" s="1"/>
      <c r="B17" s="14"/>
      <c r="C17" s="17" t="s">
        <v>150</v>
      </c>
      <c r="D17" s="9" t="s">
        <v>342</v>
      </c>
      <c r="E17" s="10" t="s">
        <v>52</v>
      </c>
      <c r="F17" s="37" t="s">
        <v>1076</v>
      </c>
      <c r="G17" s="39"/>
      <c r="H17" s="39"/>
      <c r="I17" s="38" t="s">
        <v>1077</v>
      </c>
      <c r="J17" s="38" t="s">
        <v>1078</v>
      </c>
      <c r="K17" s="37" t="s">
        <v>1079</v>
      </c>
      <c r="L17" s="38"/>
      <c r="M17" s="38" t="s">
        <v>1087</v>
      </c>
      <c r="N17" s="38"/>
      <c r="O17" s="37" t="s">
        <v>1123</v>
      </c>
      <c r="P17" s="38"/>
      <c r="Q17" s="38" t="s">
        <v>1127</v>
      </c>
      <c r="R17" s="38" t="s">
        <v>1064</v>
      </c>
      <c r="S17" s="41" t="s">
        <v>1131</v>
      </c>
      <c r="T17" s="38"/>
      <c r="U17" s="38"/>
      <c r="V17" s="47">
        <v>421.1</v>
      </c>
      <c r="W17" s="56">
        <v>421.1</v>
      </c>
      <c r="X17" s="49">
        <v>400</v>
      </c>
      <c r="Y17" s="24">
        <v>636</v>
      </c>
      <c r="Z17" s="24">
        <v>674.2</v>
      </c>
      <c r="AA17" s="40">
        <f>(Z17*7%)+Z17</f>
        <v>721.394</v>
      </c>
      <c r="AB17" s="38"/>
      <c r="AC17" s="1"/>
      <c r="AD17" s="1"/>
      <c r="AE17" s="1" t="s">
        <v>496</v>
      </c>
      <c r="AF17" s="1" t="s">
        <v>497</v>
      </c>
      <c r="AG17" s="1" t="s">
        <v>498</v>
      </c>
      <c r="AH17" s="1" t="s">
        <v>499</v>
      </c>
      <c r="AI17" s="1" t="s">
        <v>500</v>
      </c>
      <c r="AJ17" s="1" t="s">
        <v>501</v>
      </c>
      <c r="AK17" s="1" t="s">
        <v>502</v>
      </c>
      <c r="AL17" s="1" t="s">
        <v>503</v>
      </c>
      <c r="AM17" s="1" t="s">
        <v>504</v>
      </c>
      <c r="AN17" s="1" t="s">
        <v>505</v>
      </c>
      <c r="AO17" s="1" t="s">
        <v>506</v>
      </c>
      <c r="AP17" s="1" t="s">
        <v>609</v>
      </c>
      <c r="AQ17" s="1" t="s">
        <v>610</v>
      </c>
      <c r="AR17" s="1" t="s">
        <v>611</v>
      </c>
      <c r="AS17" s="1" t="s">
        <v>612</v>
      </c>
      <c r="AT17" s="1" t="s">
        <v>613</v>
      </c>
      <c r="AU17" s="1" t="s">
        <v>614</v>
      </c>
      <c r="AV17" s="1"/>
      <c r="AW17" s="1"/>
      <c r="AX17" s="1"/>
    </row>
    <row r="18" spans="1:50" ht="49.5" customHeight="1">
      <c r="A18" s="1"/>
      <c r="B18" s="14"/>
      <c r="C18" s="17" t="s">
        <v>151</v>
      </c>
      <c r="D18" s="9" t="s">
        <v>95</v>
      </c>
      <c r="E18" s="10" t="s">
        <v>615</v>
      </c>
      <c r="F18" s="31" t="s">
        <v>1035</v>
      </c>
      <c r="G18" s="21">
        <f>G55</f>
        <v>0</v>
      </c>
      <c r="H18" s="21">
        <f>H55</f>
        <v>0</v>
      </c>
      <c r="I18" s="38" t="s">
        <v>1072</v>
      </c>
      <c r="J18" s="38" t="s">
        <v>137</v>
      </c>
      <c r="K18" s="37" t="s">
        <v>138</v>
      </c>
      <c r="L18" s="37">
        <f>L55</f>
        <v>0</v>
      </c>
      <c r="M18" s="38"/>
      <c r="N18" s="38"/>
      <c r="O18" s="37"/>
      <c r="P18" s="37">
        <f>P55</f>
        <v>0</v>
      </c>
      <c r="Q18" s="37" t="s">
        <v>1129</v>
      </c>
      <c r="R18" s="37"/>
      <c r="S18" s="37" t="s">
        <v>1132</v>
      </c>
      <c r="T18" s="38"/>
      <c r="U18" s="38"/>
      <c r="V18" s="46">
        <v>348.8</v>
      </c>
      <c r="W18" s="57">
        <v>348.8</v>
      </c>
      <c r="X18" s="51">
        <v>400</v>
      </c>
      <c r="Y18" s="24">
        <v>424.8</v>
      </c>
      <c r="Z18" s="24">
        <v>450.3</v>
      </c>
      <c r="AA18" s="40">
        <f>(Z18*7%)+Z18</f>
        <v>481.821</v>
      </c>
      <c r="AB18" s="38"/>
      <c r="AC18" s="1"/>
      <c r="AD18" s="1"/>
      <c r="AE18" s="1" t="s">
        <v>616</v>
      </c>
      <c r="AF18" s="1" t="s">
        <v>617</v>
      </c>
      <c r="AG18" s="1" t="s">
        <v>618</v>
      </c>
      <c r="AH18" s="1" t="s">
        <v>619</v>
      </c>
      <c r="AI18" s="1" t="s">
        <v>620</v>
      </c>
      <c r="AJ18" s="1" t="s">
        <v>621</v>
      </c>
      <c r="AK18" s="1" t="s">
        <v>622</v>
      </c>
      <c r="AL18" s="1" t="s">
        <v>623</v>
      </c>
      <c r="AM18" s="1" t="s">
        <v>624</v>
      </c>
      <c r="AN18" s="1" t="s">
        <v>625</v>
      </c>
      <c r="AO18" s="1" t="s">
        <v>626</v>
      </c>
      <c r="AP18" s="1" t="s">
        <v>627</v>
      </c>
      <c r="AQ18" s="1" t="s">
        <v>628</v>
      </c>
      <c r="AR18" s="1" t="s">
        <v>629</v>
      </c>
      <c r="AS18" s="1" t="s">
        <v>630</v>
      </c>
      <c r="AT18" s="1" t="s">
        <v>631</v>
      </c>
      <c r="AU18" s="1" t="s">
        <v>632</v>
      </c>
      <c r="AV18" s="1"/>
      <c r="AW18" s="1"/>
      <c r="AX18" s="1"/>
    </row>
    <row r="19" spans="1:50" ht="30.75" customHeight="1">
      <c r="A19" s="1"/>
      <c r="B19" s="14"/>
      <c r="C19" s="17" t="s">
        <v>152</v>
      </c>
      <c r="D19" s="9" t="s">
        <v>94</v>
      </c>
      <c r="E19" s="10" t="s">
        <v>633</v>
      </c>
      <c r="F19" s="21"/>
      <c r="G19" s="8"/>
      <c r="H19" s="8"/>
      <c r="I19" s="38"/>
      <c r="J19" s="38"/>
      <c r="K19" s="37"/>
      <c r="L19" s="38"/>
      <c r="M19" s="38"/>
      <c r="N19" s="38"/>
      <c r="O19" s="37"/>
      <c r="P19" s="38"/>
      <c r="Q19" s="38"/>
      <c r="R19" s="38"/>
      <c r="S19" s="38"/>
      <c r="T19" s="38"/>
      <c r="U19" s="38"/>
      <c r="V19" s="38"/>
      <c r="W19" s="58"/>
      <c r="X19" s="38"/>
      <c r="Y19" s="40"/>
      <c r="Z19" s="40"/>
      <c r="AA19" s="40"/>
      <c r="AB19" s="38"/>
      <c r="AC19" s="1"/>
      <c r="AD19" s="1"/>
      <c r="AE19" s="1" t="s">
        <v>634</v>
      </c>
      <c r="AF19" s="1" t="s">
        <v>635</v>
      </c>
      <c r="AG19" s="1" t="s">
        <v>636</v>
      </c>
      <c r="AH19" s="1" t="s">
        <v>637</v>
      </c>
      <c r="AI19" s="1" t="s">
        <v>638</v>
      </c>
      <c r="AJ19" s="1" t="s">
        <v>639</v>
      </c>
      <c r="AK19" s="1" t="s">
        <v>640</v>
      </c>
      <c r="AL19" s="1" t="s">
        <v>641</v>
      </c>
      <c r="AM19" s="1" t="s">
        <v>929</v>
      </c>
      <c r="AN19" s="1" t="s">
        <v>930</v>
      </c>
      <c r="AO19" s="1" t="s">
        <v>931</v>
      </c>
      <c r="AP19" s="1" t="s">
        <v>932</v>
      </c>
      <c r="AQ19" s="1" t="s">
        <v>794</v>
      </c>
      <c r="AR19" s="1" t="s">
        <v>795</v>
      </c>
      <c r="AS19" s="1" t="s">
        <v>796</v>
      </c>
      <c r="AT19" s="1" t="s">
        <v>797</v>
      </c>
      <c r="AU19" s="1" t="s">
        <v>115</v>
      </c>
      <c r="AV19" s="1"/>
      <c r="AW19" s="1"/>
      <c r="AX19" s="1"/>
    </row>
    <row r="20" spans="1:50" ht="53.25" customHeight="1">
      <c r="A20" s="1"/>
      <c r="B20" s="14"/>
      <c r="C20" s="17" t="s">
        <v>153</v>
      </c>
      <c r="D20" s="9" t="s">
        <v>93</v>
      </c>
      <c r="E20" s="10" t="s">
        <v>116</v>
      </c>
      <c r="F20" s="31" t="s">
        <v>1080</v>
      </c>
      <c r="G20" s="8"/>
      <c r="H20" s="8"/>
      <c r="I20" s="38" t="s">
        <v>1072</v>
      </c>
      <c r="J20" s="38" t="s">
        <v>1084</v>
      </c>
      <c r="K20" s="37" t="s">
        <v>138</v>
      </c>
      <c r="L20" s="38"/>
      <c r="M20" s="38"/>
      <c r="N20" s="38"/>
      <c r="O20" s="37"/>
      <c r="P20" s="38"/>
      <c r="Q20" s="37" t="s">
        <v>1129</v>
      </c>
      <c r="R20" s="38" t="s">
        <v>1065</v>
      </c>
      <c r="S20" s="41" t="s">
        <v>1133</v>
      </c>
      <c r="T20" s="38"/>
      <c r="U20" s="38"/>
      <c r="V20" s="46">
        <v>137</v>
      </c>
      <c r="W20" s="57">
        <v>137</v>
      </c>
      <c r="X20" s="51">
        <v>2567</v>
      </c>
      <c r="Y20" s="24">
        <v>151.6</v>
      </c>
      <c r="Z20" s="24">
        <v>160.7</v>
      </c>
      <c r="AA20" s="40">
        <f>(Z20*7%)+Z20</f>
        <v>171.94899999999998</v>
      </c>
      <c r="AB20" s="38"/>
      <c r="AC20" s="1"/>
      <c r="AD20" s="1"/>
      <c r="AE20" s="1" t="s">
        <v>411</v>
      </c>
      <c r="AF20" s="1" t="s">
        <v>412</v>
      </c>
      <c r="AG20" s="1" t="s">
        <v>413</v>
      </c>
      <c r="AH20" s="1" t="s">
        <v>414</v>
      </c>
      <c r="AI20" s="1" t="s">
        <v>415</v>
      </c>
      <c r="AJ20" s="1" t="s">
        <v>416</v>
      </c>
      <c r="AK20" s="1" t="s">
        <v>417</v>
      </c>
      <c r="AL20" s="1" t="s">
        <v>418</v>
      </c>
      <c r="AM20" s="1" t="s">
        <v>419</v>
      </c>
      <c r="AN20" s="1" t="s">
        <v>420</v>
      </c>
      <c r="AO20" s="1" t="s">
        <v>421</v>
      </c>
      <c r="AP20" s="1" t="s">
        <v>422</v>
      </c>
      <c r="AQ20" s="1" t="s">
        <v>423</v>
      </c>
      <c r="AR20" s="1" t="s">
        <v>424</v>
      </c>
      <c r="AS20" s="1" t="s">
        <v>425</v>
      </c>
      <c r="AT20" s="1" t="s">
        <v>426</v>
      </c>
      <c r="AU20" s="1" t="s">
        <v>427</v>
      </c>
      <c r="AV20" s="1"/>
      <c r="AW20" s="1"/>
      <c r="AX20" s="1"/>
    </row>
    <row r="21" spans="1:50" ht="55.5" customHeight="1">
      <c r="A21" s="1"/>
      <c r="B21" s="15"/>
      <c r="C21" s="17" t="s">
        <v>154</v>
      </c>
      <c r="D21" s="9" t="s">
        <v>92</v>
      </c>
      <c r="E21" s="10" t="s">
        <v>428</v>
      </c>
      <c r="F21" s="31" t="s">
        <v>1043</v>
      </c>
      <c r="G21" s="8"/>
      <c r="H21" s="8"/>
      <c r="I21" s="38" t="s">
        <v>1081</v>
      </c>
      <c r="J21" s="41" t="s">
        <v>1082</v>
      </c>
      <c r="K21" s="41">
        <v>38412</v>
      </c>
      <c r="L21" s="38"/>
      <c r="M21" s="38"/>
      <c r="N21" s="38"/>
      <c r="O21" s="37"/>
      <c r="P21" s="38"/>
      <c r="Q21" s="38" t="s">
        <v>1044</v>
      </c>
      <c r="R21" s="37" t="s">
        <v>1066</v>
      </c>
      <c r="S21" s="41" t="s">
        <v>1134</v>
      </c>
      <c r="T21" s="38"/>
      <c r="U21" s="38"/>
      <c r="V21" s="47">
        <v>4973.1</v>
      </c>
      <c r="W21" s="56">
        <v>3199.4</v>
      </c>
      <c r="X21" s="49">
        <v>29654.1</v>
      </c>
      <c r="Y21" s="24">
        <v>2601.3</v>
      </c>
      <c r="Z21" s="24">
        <v>2757.4</v>
      </c>
      <c r="AA21" s="40">
        <f>(Z21*7%)+Z21</f>
        <v>2950.418</v>
      </c>
      <c r="AB21" s="38"/>
      <c r="AC21" s="1"/>
      <c r="AD21" s="1"/>
      <c r="AE21" s="1" t="s">
        <v>429</v>
      </c>
      <c r="AF21" s="1" t="s">
        <v>430</v>
      </c>
      <c r="AG21" s="1" t="s">
        <v>431</v>
      </c>
      <c r="AH21" s="1" t="s">
        <v>432</v>
      </c>
      <c r="AI21" s="1" t="s">
        <v>433</v>
      </c>
      <c r="AJ21" s="1" t="s">
        <v>872</v>
      </c>
      <c r="AK21" s="1" t="s">
        <v>873</v>
      </c>
      <c r="AL21" s="1" t="s">
        <v>874</v>
      </c>
      <c r="AM21" s="1" t="s">
        <v>875</v>
      </c>
      <c r="AN21" s="1" t="s">
        <v>876</v>
      </c>
      <c r="AO21" s="1" t="s">
        <v>877</v>
      </c>
      <c r="AP21" s="1" t="s">
        <v>878</v>
      </c>
      <c r="AQ21" s="1" t="s">
        <v>879</v>
      </c>
      <c r="AR21" s="1" t="s">
        <v>880</v>
      </c>
      <c r="AS21" s="1" t="s">
        <v>881</v>
      </c>
      <c r="AT21" s="1" t="s">
        <v>434</v>
      </c>
      <c r="AU21" s="1" t="s">
        <v>435</v>
      </c>
      <c r="AV21" s="1"/>
      <c r="AW21" s="1"/>
      <c r="AX21" s="1"/>
    </row>
    <row r="22" spans="1:50" ht="131.25" customHeight="1">
      <c r="A22" s="1"/>
      <c r="B22" s="15"/>
      <c r="C22" s="17" t="s">
        <v>155</v>
      </c>
      <c r="D22" s="9" t="s">
        <v>257</v>
      </c>
      <c r="E22" s="10" t="s">
        <v>436</v>
      </c>
      <c r="F22" s="31" t="s">
        <v>1057</v>
      </c>
      <c r="G22" s="8"/>
      <c r="H22" s="8"/>
      <c r="I22" s="38" t="s">
        <v>1072</v>
      </c>
      <c r="J22" s="38" t="s">
        <v>1090</v>
      </c>
      <c r="K22" s="37" t="s">
        <v>138</v>
      </c>
      <c r="L22" s="38"/>
      <c r="M22" s="38" t="s">
        <v>1091</v>
      </c>
      <c r="N22" s="38" t="s">
        <v>1092</v>
      </c>
      <c r="O22" s="37" t="s">
        <v>1095</v>
      </c>
      <c r="P22" s="38"/>
      <c r="Q22" s="38" t="s">
        <v>44</v>
      </c>
      <c r="R22" s="42" t="s">
        <v>1067</v>
      </c>
      <c r="S22" s="41">
        <v>41624</v>
      </c>
      <c r="T22" s="38"/>
      <c r="U22" s="38"/>
      <c r="V22" s="47">
        <v>3166.4</v>
      </c>
      <c r="W22" s="56">
        <v>3166.2</v>
      </c>
      <c r="X22" s="49">
        <v>2965</v>
      </c>
      <c r="Y22" s="24">
        <v>2008.7</v>
      </c>
      <c r="Z22" s="24">
        <v>2129.1</v>
      </c>
      <c r="AA22" s="40">
        <f>(Z22*7%)+Z22</f>
        <v>2278.1369999999997</v>
      </c>
      <c r="AB22" s="38"/>
      <c r="AC22" s="1"/>
      <c r="AD22" s="1"/>
      <c r="AE22" s="1" t="s">
        <v>942</v>
      </c>
      <c r="AF22" s="1" t="s">
        <v>943</v>
      </c>
      <c r="AG22" s="1" t="s">
        <v>944</v>
      </c>
      <c r="AH22" s="1" t="s">
        <v>945</v>
      </c>
      <c r="AI22" s="1" t="s">
        <v>946</v>
      </c>
      <c r="AJ22" s="1" t="s">
        <v>947</v>
      </c>
      <c r="AK22" s="1" t="s">
        <v>948</v>
      </c>
      <c r="AL22" s="1" t="s">
        <v>949</v>
      </c>
      <c r="AM22" s="1" t="s">
        <v>950</v>
      </c>
      <c r="AN22" s="1" t="s">
        <v>951</v>
      </c>
      <c r="AO22" s="1" t="s">
        <v>952</v>
      </c>
      <c r="AP22" s="1" t="s">
        <v>953</v>
      </c>
      <c r="AQ22" s="1" t="s">
        <v>707</v>
      </c>
      <c r="AR22" s="1" t="s">
        <v>708</v>
      </c>
      <c r="AS22" s="1" t="s">
        <v>352</v>
      </c>
      <c r="AT22" s="1" t="s">
        <v>353</v>
      </c>
      <c r="AU22" s="1" t="s">
        <v>354</v>
      </c>
      <c r="AV22" s="1"/>
      <c r="AW22" s="1"/>
      <c r="AX22" s="1"/>
    </row>
    <row r="23" spans="1:50" ht="138.75" customHeight="1">
      <c r="A23" s="1"/>
      <c r="B23" s="15"/>
      <c r="C23" s="17" t="s">
        <v>156</v>
      </c>
      <c r="D23" s="9" t="s">
        <v>256</v>
      </c>
      <c r="E23" s="10" t="s">
        <v>541</v>
      </c>
      <c r="F23" s="31" t="s">
        <v>1047</v>
      </c>
      <c r="G23" s="8"/>
      <c r="H23" s="8"/>
      <c r="I23" s="38" t="s">
        <v>1072</v>
      </c>
      <c r="J23" s="38" t="s">
        <v>1083</v>
      </c>
      <c r="K23" s="37" t="s">
        <v>138</v>
      </c>
      <c r="L23" s="38"/>
      <c r="M23" s="45"/>
      <c r="N23" s="38"/>
      <c r="O23" s="37"/>
      <c r="P23" s="38"/>
      <c r="Q23" s="38" t="s">
        <v>1046</v>
      </c>
      <c r="R23" s="37" t="s">
        <v>1048</v>
      </c>
      <c r="S23" s="41" t="s">
        <v>1049</v>
      </c>
      <c r="T23" s="38"/>
      <c r="U23" s="38"/>
      <c r="V23" s="47">
        <v>9431.1</v>
      </c>
      <c r="W23" s="56">
        <v>9090.7</v>
      </c>
      <c r="X23" s="50">
        <v>3478</v>
      </c>
      <c r="Y23" s="24">
        <v>2918.2</v>
      </c>
      <c r="Z23" s="24">
        <v>3093.3</v>
      </c>
      <c r="AA23" s="40">
        <f>(Z23*7%)+Z23</f>
        <v>3309.831</v>
      </c>
      <c r="AB23" s="38"/>
      <c r="AC23" s="1"/>
      <c r="AD23" s="1"/>
      <c r="AE23" s="1" t="s">
        <v>542</v>
      </c>
      <c r="AF23" s="1" t="s">
        <v>543</v>
      </c>
      <c r="AG23" s="1" t="s">
        <v>544</v>
      </c>
      <c r="AH23" s="1" t="s">
        <v>545</v>
      </c>
      <c r="AI23" s="1" t="s">
        <v>546</v>
      </c>
      <c r="AJ23" s="1" t="s">
        <v>547</v>
      </c>
      <c r="AK23" s="1" t="s">
        <v>548</v>
      </c>
      <c r="AL23" s="1" t="s">
        <v>549</v>
      </c>
      <c r="AM23" s="1" t="s">
        <v>550</v>
      </c>
      <c r="AN23" s="1" t="s">
        <v>551</v>
      </c>
      <c r="AO23" s="1" t="s">
        <v>89</v>
      </c>
      <c r="AP23" s="1" t="s">
        <v>90</v>
      </c>
      <c r="AQ23" s="1" t="s">
        <v>91</v>
      </c>
      <c r="AR23" s="1" t="s">
        <v>245</v>
      </c>
      <c r="AS23" s="1" t="s">
        <v>246</v>
      </c>
      <c r="AT23" s="1" t="s">
        <v>772</v>
      </c>
      <c r="AU23" s="1" t="s">
        <v>203</v>
      </c>
      <c r="AV23" s="1"/>
      <c r="AW23" s="1"/>
      <c r="AX23" s="1"/>
    </row>
    <row r="24" spans="1:50" ht="68.25" customHeight="1">
      <c r="A24" s="1"/>
      <c r="B24" s="15"/>
      <c r="C24" s="17" t="s">
        <v>157</v>
      </c>
      <c r="D24" s="9" t="s">
        <v>255</v>
      </c>
      <c r="E24" s="10" t="s">
        <v>204</v>
      </c>
      <c r="F24" s="21"/>
      <c r="G24" s="8"/>
      <c r="H24" s="8"/>
      <c r="I24" s="38"/>
      <c r="J24" s="38"/>
      <c r="K24" s="37"/>
      <c r="L24" s="38"/>
      <c r="M24" s="38"/>
      <c r="N24" s="38"/>
      <c r="O24" s="37"/>
      <c r="P24" s="38"/>
      <c r="Q24" s="38"/>
      <c r="R24" s="38"/>
      <c r="S24" s="38"/>
      <c r="T24" s="38"/>
      <c r="U24" s="38"/>
      <c r="V24" s="34"/>
      <c r="W24" s="59"/>
      <c r="X24" s="34"/>
      <c r="Y24" s="40"/>
      <c r="Z24" s="40"/>
      <c r="AA24" s="40"/>
      <c r="AB24" s="38"/>
      <c r="AC24" s="1"/>
      <c r="AD24" s="1"/>
      <c r="AE24" s="1" t="s">
        <v>205</v>
      </c>
      <c r="AF24" s="1" t="s">
        <v>206</v>
      </c>
      <c r="AG24" s="1" t="s">
        <v>207</v>
      </c>
      <c r="AH24" s="1" t="s">
        <v>208</v>
      </c>
      <c r="AI24" s="1" t="s">
        <v>209</v>
      </c>
      <c r="AJ24" s="1" t="s">
        <v>210</v>
      </c>
      <c r="AK24" s="1" t="s">
        <v>211</v>
      </c>
      <c r="AL24" s="1" t="s">
        <v>212</v>
      </c>
      <c r="AM24" s="1" t="s">
        <v>213</v>
      </c>
      <c r="AN24" s="1" t="s">
        <v>214</v>
      </c>
      <c r="AO24" s="1" t="s">
        <v>215</v>
      </c>
      <c r="AP24" s="1" t="s">
        <v>216</v>
      </c>
      <c r="AQ24" s="1" t="s">
        <v>217</v>
      </c>
      <c r="AR24" s="1" t="s">
        <v>218</v>
      </c>
      <c r="AS24" s="1" t="s">
        <v>219</v>
      </c>
      <c r="AT24" s="1" t="s">
        <v>220</v>
      </c>
      <c r="AU24" s="1" t="s">
        <v>221</v>
      </c>
      <c r="AV24" s="1"/>
      <c r="AW24" s="1"/>
      <c r="AX24" s="1"/>
    </row>
    <row r="25" spans="1:50" ht="68.25" customHeight="1">
      <c r="A25" s="1"/>
      <c r="B25" s="14"/>
      <c r="C25" s="17" t="s">
        <v>158</v>
      </c>
      <c r="D25" s="9" t="s">
        <v>254</v>
      </c>
      <c r="E25" s="10" t="s">
        <v>222</v>
      </c>
      <c r="F25" s="21"/>
      <c r="G25" s="8"/>
      <c r="H25" s="8"/>
      <c r="I25" s="38"/>
      <c r="J25" s="38"/>
      <c r="K25" s="37"/>
      <c r="L25" s="38"/>
      <c r="M25" s="38"/>
      <c r="N25" s="38"/>
      <c r="O25" s="37"/>
      <c r="P25" s="38"/>
      <c r="Q25" s="38"/>
      <c r="R25" s="38"/>
      <c r="S25" s="41"/>
      <c r="T25" s="38"/>
      <c r="U25" s="38"/>
      <c r="V25" s="34"/>
      <c r="W25" s="59"/>
      <c r="X25" s="34"/>
      <c r="Y25" s="40"/>
      <c r="Z25" s="40"/>
      <c r="AA25" s="40"/>
      <c r="AB25" s="38"/>
      <c r="AC25" s="1"/>
      <c r="AD25" s="1"/>
      <c r="AE25" s="1" t="s">
        <v>223</v>
      </c>
      <c r="AF25" s="1" t="s">
        <v>224</v>
      </c>
      <c r="AG25" s="1" t="s">
        <v>225</v>
      </c>
      <c r="AH25" s="1" t="s">
        <v>226</v>
      </c>
      <c r="AI25" s="1" t="s">
        <v>227</v>
      </c>
      <c r="AJ25" s="1" t="s">
        <v>228</v>
      </c>
      <c r="AK25" s="1" t="s">
        <v>229</v>
      </c>
      <c r="AL25" s="1" t="s">
        <v>230</v>
      </c>
      <c r="AM25" s="1" t="s">
        <v>231</v>
      </c>
      <c r="AN25" s="1" t="s">
        <v>232</v>
      </c>
      <c r="AO25" s="1" t="s">
        <v>233</v>
      </c>
      <c r="AP25" s="1" t="s">
        <v>234</v>
      </c>
      <c r="AQ25" s="1" t="s">
        <v>235</v>
      </c>
      <c r="AR25" s="1" t="s">
        <v>236</v>
      </c>
      <c r="AS25" s="1" t="s">
        <v>237</v>
      </c>
      <c r="AT25" s="1" t="s">
        <v>747</v>
      </c>
      <c r="AU25" s="1" t="s">
        <v>748</v>
      </c>
      <c r="AV25" s="1"/>
      <c r="AW25" s="1"/>
      <c r="AX25" s="1"/>
    </row>
    <row r="26" spans="1:50" ht="41.25" customHeight="1">
      <c r="A26" s="1"/>
      <c r="B26" s="14"/>
      <c r="C26" s="17" t="s">
        <v>159</v>
      </c>
      <c r="D26" s="9" t="s">
        <v>253</v>
      </c>
      <c r="E26" s="10" t="s">
        <v>749</v>
      </c>
      <c r="F26" s="21" t="s">
        <v>1138</v>
      </c>
      <c r="G26" s="8"/>
      <c r="H26" s="8"/>
      <c r="I26" s="38" t="s">
        <v>1072</v>
      </c>
      <c r="J26" s="38" t="s">
        <v>1139</v>
      </c>
      <c r="K26" s="37" t="s">
        <v>138</v>
      </c>
      <c r="L26" s="38"/>
      <c r="M26" s="38" t="s">
        <v>1140</v>
      </c>
      <c r="N26" s="38"/>
      <c r="O26" s="37" t="s">
        <v>1096</v>
      </c>
      <c r="P26" s="38"/>
      <c r="Q26" s="38"/>
      <c r="R26" s="38"/>
      <c r="S26" s="38"/>
      <c r="T26" s="38"/>
      <c r="U26" s="38"/>
      <c r="V26" s="34"/>
      <c r="W26" s="59"/>
      <c r="X26" s="63">
        <v>450</v>
      </c>
      <c r="Y26" s="64"/>
      <c r="Z26" s="64"/>
      <c r="AA26" s="40"/>
      <c r="AB26" s="38"/>
      <c r="AC26" s="1"/>
      <c r="AD26" s="1"/>
      <c r="AE26" s="1" t="s">
        <v>750</v>
      </c>
      <c r="AF26" s="1" t="s">
        <v>751</v>
      </c>
      <c r="AG26" s="1" t="s">
        <v>752</v>
      </c>
      <c r="AH26" s="1" t="s">
        <v>753</v>
      </c>
      <c r="AI26" s="1" t="s">
        <v>754</v>
      </c>
      <c r="AJ26" s="1" t="s">
        <v>755</v>
      </c>
      <c r="AK26" s="1" t="s">
        <v>756</v>
      </c>
      <c r="AL26" s="1" t="s">
        <v>757</v>
      </c>
      <c r="AM26" s="1" t="s">
        <v>758</v>
      </c>
      <c r="AN26" s="1" t="s">
        <v>759</v>
      </c>
      <c r="AO26" s="1" t="s">
        <v>760</v>
      </c>
      <c r="AP26" s="1" t="s">
        <v>761</v>
      </c>
      <c r="AQ26" s="1" t="s">
        <v>762</v>
      </c>
      <c r="AR26" s="1" t="s">
        <v>763</v>
      </c>
      <c r="AS26" s="1" t="s">
        <v>764</v>
      </c>
      <c r="AT26" s="1" t="s">
        <v>765</v>
      </c>
      <c r="AU26" s="1" t="s">
        <v>766</v>
      </c>
      <c r="AV26" s="1"/>
      <c r="AW26" s="1"/>
      <c r="AX26" s="1"/>
    </row>
    <row r="27" spans="1:50" ht="65.25" customHeight="1">
      <c r="A27" s="1"/>
      <c r="B27" s="14"/>
      <c r="C27" s="17" t="s">
        <v>160</v>
      </c>
      <c r="D27" s="9" t="s">
        <v>252</v>
      </c>
      <c r="E27" s="10" t="s">
        <v>767</v>
      </c>
      <c r="F27" s="21" t="s">
        <v>39</v>
      </c>
      <c r="G27" s="8"/>
      <c r="H27" s="8"/>
      <c r="I27" s="38" t="s">
        <v>1072</v>
      </c>
      <c r="J27" s="38" t="s">
        <v>1093</v>
      </c>
      <c r="K27" s="37" t="s">
        <v>138</v>
      </c>
      <c r="L27" s="38"/>
      <c r="M27" s="38" t="s">
        <v>1094</v>
      </c>
      <c r="N27" s="38"/>
      <c r="O27" s="37" t="s">
        <v>1096</v>
      </c>
      <c r="P27" s="38"/>
      <c r="Q27" s="38" t="s">
        <v>731</v>
      </c>
      <c r="R27" s="38"/>
      <c r="S27" s="41"/>
      <c r="T27" s="38"/>
      <c r="U27" s="38"/>
      <c r="V27" s="47">
        <v>165</v>
      </c>
      <c r="W27" s="56">
        <v>152.2</v>
      </c>
      <c r="X27" s="49">
        <v>195</v>
      </c>
      <c r="Y27" s="24">
        <v>106</v>
      </c>
      <c r="Z27" s="24">
        <v>112.4</v>
      </c>
      <c r="AA27" s="40">
        <f>(Z27*7%)+Z27</f>
        <v>120.268</v>
      </c>
      <c r="AB27" s="38"/>
      <c r="AC27" s="1"/>
      <c r="AD27" s="1"/>
      <c r="AE27" s="1" t="s">
        <v>311</v>
      </c>
      <c r="AF27" s="1" t="s">
        <v>312</v>
      </c>
      <c r="AG27" s="1" t="s">
        <v>313</v>
      </c>
      <c r="AH27" s="1" t="s">
        <v>709</v>
      </c>
      <c r="AI27" s="1" t="s">
        <v>710</v>
      </c>
      <c r="AJ27" s="1" t="s">
        <v>711</v>
      </c>
      <c r="AK27" s="1" t="s">
        <v>712</v>
      </c>
      <c r="AL27" s="1" t="s">
        <v>713</v>
      </c>
      <c r="AM27" s="1" t="s">
        <v>714</v>
      </c>
      <c r="AN27" s="1" t="s">
        <v>715</v>
      </c>
      <c r="AO27" s="1" t="s">
        <v>716</v>
      </c>
      <c r="AP27" s="1" t="s">
        <v>717</v>
      </c>
      <c r="AQ27" s="1" t="s">
        <v>718</v>
      </c>
      <c r="AR27" s="1" t="s">
        <v>719</v>
      </c>
      <c r="AS27" s="1" t="s">
        <v>720</v>
      </c>
      <c r="AT27" s="1" t="s">
        <v>721</v>
      </c>
      <c r="AU27" s="1" t="s">
        <v>722</v>
      </c>
      <c r="AV27" s="1"/>
      <c r="AW27" s="1"/>
      <c r="AX27" s="1"/>
    </row>
    <row r="28" spans="1:50" ht="57" customHeight="1">
      <c r="A28" s="1"/>
      <c r="B28" s="15"/>
      <c r="C28" s="17" t="s">
        <v>161</v>
      </c>
      <c r="D28" s="9" t="s">
        <v>251</v>
      </c>
      <c r="E28" s="10" t="s">
        <v>723</v>
      </c>
      <c r="F28" s="21" t="s">
        <v>37</v>
      </c>
      <c r="G28" s="8"/>
      <c r="H28" s="8"/>
      <c r="I28" s="38" t="s">
        <v>1072</v>
      </c>
      <c r="J28" s="38" t="s">
        <v>1097</v>
      </c>
      <c r="K28" s="37" t="s">
        <v>138</v>
      </c>
      <c r="L28" s="38"/>
      <c r="M28" s="38"/>
      <c r="N28" s="38"/>
      <c r="O28" s="37"/>
      <c r="P28" s="38"/>
      <c r="Q28" s="38" t="s">
        <v>731</v>
      </c>
      <c r="R28" s="42">
        <v>1</v>
      </c>
      <c r="S28" s="41">
        <v>42005</v>
      </c>
      <c r="T28" s="38"/>
      <c r="U28" s="38"/>
      <c r="V28" s="47">
        <v>500</v>
      </c>
      <c r="W28" s="56">
        <v>500</v>
      </c>
      <c r="X28" s="49">
        <v>500</v>
      </c>
      <c r="Y28" s="24">
        <v>636</v>
      </c>
      <c r="Z28" s="24">
        <v>674.2</v>
      </c>
      <c r="AA28" s="40">
        <f>(Z28*7%)+Z28</f>
        <v>721.394</v>
      </c>
      <c r="AB28" s="38"/>
      <c r="AC28" s="1"/>
      <c r="AD28" s="1"/>
      <c r="AE28" s="1" t="s">
        <v>355</v>
      </c>
      <c r="AF28" s="1" t="s">
        <v>356</v>
      </c>
      <c r="AG28" s="1" t="s">
        <v>357</v>
      </c>
      <c r="AH28" s="1" t="s">
        <v>358</v>
      </c>
      <c r="AI28" s="1" t="s">
        <v>359</v>
      </c>
      <c r="AJ28" s="1" t="s">
        <v>360</v>
      </c>
      <c r="AK28" s="1" t="s">
        <v>361</v>
      </c>
      <c r="AL28" s="1" t="s">
        <v>362</v>
      </c>
      <c r="AM28" s="1" t="s">
        <v>363</v>
      </c>
      <c r="AN28" s="1" t="s">
        <v>364</v>
      </c>
      <c r="AO28" s="1" t="s">
        <v>365</v>
      </c>
      <c r="AP28" s="1" t="s">
        <v>366</v>
      </c>
      <c r="AQ28" s="1" t="s">
        <v>367</v>
      </c>
      <c r="AR28" s="1" t="s">
        <v>368</v>
      </c>
      <c r="AS28" s="1" t="s">
        <v>369</v>
      </c>
      <c r="AT28" s="1" t="s">
        <v>370</v>
      </c>
      <c r="AU28" s="1" t="s">
        <v>371</v>
      </c>
      <c r="AV28" s="1"/>
      <c r="AW28" s="1"/>
      <c r="AX28" s="1"/>
    </row>
    <row r="29" spans="1:50" ht="66.75" customHeight="1">
      <c r="A29" s="1"/>
      <c r="B29" s="15"/>
      <c r="C29" s="17" t="s">
        <v>162</v>
      </c>
      <c r="D29" s="9" t="s">
        <v>250</v>
      </c>
      <c r="E29" s="10" t="s">
        <v>372</v>
      </c>
      <c r="F29" s="21" t="s">
        <v>40</v>
      </c>
      <c r="G29" s="8"/>
      <c r="H29" s="8"/>
      <c r="I29" s="38" t="s">
        <v>1072</v>
      </c>
      <c r="J29" s="38" t="s">
        <v>1098</v>
      </c>
      <c r="K29" s="37" t="s">
        <v>138</v>
      </c>
      <c r="L29" s="38"/>
      <c r="M29" s="38"/>
      <c r="N29" s="38"/>
      <c r="O29" s="37"/>
      <c r="P29" s="38"/>
      <c r="Q29" s="38" t="s">
        <v>1099</v>
      </c>
      <c r="R29" s="43"/>
      <c r="S29" s="41"/>
      <c r="T29" s="38"/>
      <c r="U29" s="38"/>
      <c r="V29" s="47">
        <v>357</v>
      </c>
      <c r="W29" s="56">
        <v>348.7</v>
      </c>
      <c r="X29" s="49">
        <v>615</v>
      </c>
      <c r="Y29" s="24">
        <v>305.3</v>
      </c>
      <c r="Z29" s="24">
        <v>323.6</v>
      </c>
      <c r="AA29" s="40">
        <f>(Z29*7%)+Z29</f>
        <v>346.252</v>
      </c>
      <c r="AB29" s="38"/>
      <c r="AC29" s="1"/>
      <c r="AD29" s="1"/>
      <c r="AE29" s="1" t="s">
        <v>373</v>
      </c>
      <c r="AF29" s="1" t="s">
        <v>374</v>
      </c>
      <c r="AG29" s="1" t="s">
        <v>375</v>
      </c>
      <c r="AH29" s="1" t="s">
        <v>376</v>
      </c>
      <c r="AI29" s="1" t="s">
        <v>377</v>
      </c>
      <c r="AJ29" s="1" t="s">
        <v>378</v>
      </c>
      <c r="AK29" s="1" t="s">
        <v>379</v>
      </c>
      <c r="AL29" s="1" t="s">
        <v>380</v>
      </c>
      <c r="AM29" s="1" t="s">
        <v>381</v>
      </c>
      <c r="AN29" s="1" t="s">
        <v>382</v>
      </c>
      <c r="AO29" s="1" t="s">
        <v>383</v>
      </c>
      <c r="AP29" s="1" t="s">
        <v>384</v>
      </c>
      <c r="AQ29" s="1" t="s">
        <v>385</v>
      </c>
      <c r="AR29" s="1" t="s">
        <v>386</v>
      </c>
      <c r="AS29" s="1" t="s">
        <v>387</v>
      </c>
      <c r="AT29" s="1" t="s">
        <v>388</v>
      </c>
      <c r="AU29" s="1" t="s">
        <v>389</v>
      </c>
      <c r="AV29" s="1"/>
      <c r="AW29" s="1"/>
      <c r="AX29" s="1"/>
    </row>
    <row r="30" spans="1:50" ht="49.5" customHeight="1">
      <c r="A30" s="1"/>
      <c r="B30" s="15"/>
      <c r="C30" s="17" t="s">
        <v>163</v>
      </c>
      <c r="D30" s="9" t="s">
        <v>249</v>
      </c>
      <c r="E30" s="10" t="s">
        <v>390</v>
      </c>
      <c r="F30" s="21" t="s">
        <v>1050</v>
      </c>
      <c r="G30" s="8"/>
      <c r="H30" s="8"/>
      <c r="I30" s="38" t="s">
        <v>1072</v>
      </c>
      <c r="J30" s="38" t="s">
        <v>1100</v>
      </c>
      <c r="K30" s="37" t="s">
        <v>138</v>
      </c>
      <c r="L30" s="38"/>
      <c r="M30" s="38" t="s">
        <v>1101</v>
      </c>
      <c r="N30" s="38"/>
      <c r="O30" s="37" t="s">
        <v>1095</v>
      </c>
      <c r="P30" s="38"/>
      <c r="Q30" s="38" t="s">
        <v>1102</v>
      </c>
      <c r="R30" s="44" t="s">
        <v>1068</v>
      </c>
      <c r="S30" s="41" t="s">
        <v>1069</v>
      </c>
      <c r="T30" s="38"/>
      <c r="U30" s="38"/>
      <c r="V30" s="47">
        <v>33939.3</v>
      </c>
      <c r="W30" s="56">
        <v>33345.1</v>
      </c>
      <c r="X30" s="49">
        <f>9850+622</f>
        <v>10472</v>
      </c>
      <c r="Y30" s="24">
        <v>6042</v>
      </c>
      <c r="Z30" s="24">
        <v>6404.5</v>
      </c>
      <c r="AA30" s="40">
        <f>(Z30*7%)+Z30</f>
        <v>6852.8150000000005</v>
      </c>
      <c r="AB30" s="38"/>
      <c r="AC30" s="1"/>
      <c r="AD30" s="1"/>
      <c r="AE30" s="1" t="s">
        <v>391</v>
      </c>
      <c r="AF30" s="1" t="s">
        <v>392</v>
      </c>
      <c r="AG30" s="1" t="s">
        <v>393</v>
      </c>
      <c r="AH30" s="1" t="s">
        <v>394</v>
      </c>
      <c r="AI30" s="1" t="s">
        <v>395</v>
      </c>
      <c r="AJ30" s="1" t="s">
        <v>396</v>
      </c>
      <c r="AK30" s="1" t="s">
        <v>397</v>
      </c>
      <c r="AL30" s="1" t="s">
        <v>398</v>
      </c>
      <c r="AM30" s="1" t="s">
        <v>399</v>
      </c>
      <c r="AN30" s="1" t="s">
        <v>400</v>
      </c>
      <c r="AO30" s="1" t="s">
        <v>401</v>
      </c>
      <c r="AP30" s="1" t="s">
        <v>402</v>
      </c>
      <c r="AQ30" s="1" t="s">
        <v>403</v>
      </c>
      <c r="AR30" s="1" t="s">
        <v>404</v>
      </c>
      <c r="AS30" s="1" t="s">
        <v>405</v>
      </c>
      <c r="AT30" s="1" t="s">
        <v>406</v>
      </c>
      <c r="AU30" s="1" t="s">
        <v>407</v>
      </c>
      <c r="AV30" s="1"/>
      <c r="AW30" s="1"/>
      <c r="AX30" s="1"/>
    </row>
    <row r="31" spans="1:50" ht="122.25" customHeight="1">
      <c r="A31" s="1"/>
      <c r="B31" s="15"/>
      <c r="C31" s="17" t="s">
        <v>164</v>
      </c>
      <c r="D31" s="9" t="s">
        <v>248</v>
      </c>
      <c r="E31" s="10" t="s">
        <v>195</v>
      </c>
      <c r="F31" s="21"/>
      <c r="G31" s="8"/>
      <c r="H31" s="8"/>
      <c r="I31" s="38"/>
      <c r="J31" s="38"/>
      <c r="K31" s="37"/>
      <c r="L31" s="38"/>
      <c r="M31" s="38"/>
      <c r="N31" s="38"/>
      <c r="O31" s="37"/>
      <c r="P31" s="38"/>
      <c r="Q31" s="38"/>
      <c r="R31" s="38"/>
      <c r="S31" s="38"/>
      <c r="T31" s="38"/>
      <c r="U31" s="38"/>
      <c r="V31" s="34"/>
      <c r="W31" s="59"/>
      <c r="X31" s="34"/>
      <c r="Y31" s="40"/>
      <c r="Z31" s="40"/>
      <c r="AA31" s="40"/>
      <c r="AB31" s="38"/>
      <c r="AC31" s="1"/>
      <c r="AD31" s="1"/>
      <c r="AE31" s="1" t="s">
        <v>196</v>
      </c>
      <c r="AF31" s="1" t="s">
        <v>197</v>
      </c>
      <c r="AG31" s="1" t="s">
        <v>198</v>
      </c>
      <c r="AH31" s="1" t="s">
        <v>516</v>
      </c>
      <c r="AI31" s="1" t="s">
        <v>517</v>
      </c>
      <c r="AJ31" s="1" t="s">
        <v>518</v>
      </c>
      <c r="AK31" s="1" t="s">
        <v>519</v>
      </c>
      <c r="AL31" s="1" t="s">
        <v>520</v>
      </c>
      <c r="AM31" s="1" t="s">
        <v>521</v>
      </c>
      <c r="AN31" s="1" t="s">
        <v>522</v>
      </c>
      <c r="AO31" s="1" t="s">
        <v>523</v>
      </c>
      <c r="AP31" s="1" t="s">
        <v>524</v>
      </c>
      <c r="AQ31" s="1" t="s">
        <v>525</v>
      </c>
      <c r="AR31" s="1" t="s">
        <v>676</v>
      </c>
      <c r="AS31" s="1" t="s">
        <v>677</v>
      </c>
      <c r="AT31" s="1" t="s">
        <v>678</v>
      </c>
      <c r="AU31" s="1" t="s">
        <v>679</v>
      </c>
      <c r="AV31" s="1"/>
      <c r="AW31" s="1"/>
      <c r="AX31" s="1"/>
    </row>
    <row r="32" spans="1:50" ht="79.5" customHeight="1">
      <c r="A32" s="1"/>
      <c r="B32" s="15"/>
      <c r="C32" s="17" t="s">
        <v>165</v>
      </c>
      <c r="D32" s="9" t="s">
        <v>247</v>
      </c>
      <c r="E32" s="10" t="s">
        <v>680</v>
      </c>
      <c r="F32" s="21" t="s">
        <v>40</v>
      </c>
      <c r="G32" s="8"/>
      <c r="H32" s="8"/>
      <c r="I32" s="38" t="s">
        <v>1072</v>
      </c>
      <c r="J32" s="38" t="s">
        <v>1104</v>
      </c>
      <c r="K32" s="37" t="s">
        <v>138</v>
      </c>
      <c r="L32" s="38"/>
      <c r="M32" s="38" t="s">
        <v>1029</v>
      </c>
      <c r="N32" s="38" t="s">
        <v>1030</v>
      </c>
      <c r="O32" s="37" t="s">
        <v>1031</v>
      </c>
      <c r="P32" s="38"/>
      <c r="Q32" s="38"/>
      <c r="R32" s="38"/>
      <c r="S32" s="38"/>
      <c r="T32" s="38"/>
      <c r="U32" s="38"/>
      <c r="V32" s="47">
        <v>843.9</v>
      </c>
      <c r="W32" s="56">
        <v>756.1</v>
      </c>
      <c r="X32" s="49">
        <v>288</v>
      </c>
      <c r="Y32" s="24">
        <v>651.9</v>
      </c>
      <c r="Z32" s="24">
        <v>691</v>
      </c>
      <c r="AA32" s="40">
        <f>(Z32*7%)+Z32</f>
        <v>739.37</v>
      </c>
      <c r="AB32" s="38">
        <v>0</v>
      </c>
      <c r="AC32" s="1"/>
      <c r="AD32" s="1"/>
      <c r="AE32" s="1" t="s">
        <v>681</v>
      </c>
      <c r="AF32" s="1" t="s">
        <v>682</v>
      </c>
      <c r="AG32" s="1" t="s">
        <v>683</v>
      </c>
      <c r="AH32" s="1" t="s">
        <v>684</v>
      </c>
      <c r="AI32" s="1" t="s">
        <v>685</v>
      </c>
      <c r="AJ32" s="1" t="s">
        <v>724</v>
      </c>
      <c r="AK32" s="1" t="s">
        <v>725</v>
      </c>
      <c r="AL32" s="1" t="s">
        <v>726</v>
      </c>
      <c r="AM32" s="1" t="s">
        <v>727</v>
      </c>
      <c r="AN32" s="1" t="s">
        <v>728</v>
      </c>
      <c r="AO32" s="1" t="s">
        <v>729</v>
      </c>
      <c r="AP32" s="1" t="s">
        <v>955</v>
      </c>
      <c r="AQ32" s="1" t="s">
        <v>956</v>
      </c>
      <c r="AR32" s="1" t="s">
        <v>957</v>
      </c>
      <c r="AS32" s="1" t="s">
        <v>958</v>
      </c>
      <c r="AT32" s="1" t="s">
        <v>959</v>
      </c>
      <c r="AU32" s="1" t="s">
        <v>960</v>
      </c>
      <c r="AV32" s="1"/>
      <c r="AW32" s="1"/>
      <c r="AX32" s="1"/>
    </row>
    <row r="33" spans="1:50" ht="89.25" customHeight="1">
      <c r="A33" s="1"/>
      <c r="B33" s="15"/>
      <c r="C33" s="17" t="s">
        <v>166</v>
      </c>
      <c r="D33" s="9" t="s">
        <v>349</v>
      </c>
      <c r="E33" s="10" t="s">
        <v>961</v>
      </c>
      <c r="F33" s="21" t="s">
        <v>41</v>
      </c>
      <c r="G33" s="8"/>
      <c r="H33" s="8"/>
      <c r="I33" s="38" t="s">
        <v>1072</v>
      </c>
      <c r="J33" s="38" t="s">
        <v>1103</v>
      </c>
      <c r="K33" s="37" t="s">
        <v>138</v>
      </c>
      <c r="L33" s="38"/>
      <c r="M33" s="38" t="s">
        <v>1105</v>
      </c>
      <c r="N33" s="38"/>
      <c r="O33" s="37" t="s">
        <v>1106</v>
      </c>
      <c r="P33" s="38"/>
      <c r="Q33" s="38" t="s">
        <v>1107</v>
      </c>
      <c r="R33" s="38"/>
      <c r="S33" s="41">
        <v>42005</v>
      </c>
      <c r="T33" s="38"/>
      <c r="U33" s="38"/>
      <c r="V33" s="47">
        <v>1504.9</v>
      </c>
      <c r="W33" s="56">
        <v>1149.2</v>
      </c>
      <c r="X33" s="49">
        <v>954</v>
      </c>
      <c r="Y33" s="24">
        <v>853.3</v>
      </c>
      <c r="Z33" s="24">
        <v>904.5</v>
      </c>
      <c r="AA33" s="40">
        <f>(Z33*7%)+Z33</f>
        <v>967.815</v>
      </c>
      <c r="AB33" s="38"/>
      <c r="AC33" s="1"/>
      <c r="AD33" s="1"/>
      <c r="AE33" s="1" t="s">
        <v>962</v>
      </c>
      <c r="AF33" s="1" t="s">
        <v>963</v>
      </c>
      <c r="AG33" s="1" t="s">
        <v>964</v>
      </c>
      <c r="AH33" s="1" t="s">
        <v>965</v>
      </c>
      <c r="AI33" s="1" t="s">
        <v>966</v>
      </c>
      <c r="AJ33" s="1" t="s">
        <v>967</v>
      </c>
      <c r="AK33" s="1" t="s">
        <v>968</v>
      </c>
      <c r="AL33" s="1" t="s">
        <v>969</v>
      </c>
      <c r="AM33" s="1" t="s">
        <v>970</v>
      </c>
      <c r="AN33" s="1" t="s">
        <v>971</v>
      </c>
      <c r="AO33" s="1" t="s">
        <v>972</v>
      </c>
      <c r="AP33" s="1" t="s">
        <v>973</v>
      </c>
      <c r="AQ33" s="1" t="s">
        <v>974</v>
      </c>
      <c r="AR33" s="1" t="s">
        <v>975</v>
      </c>
      <c r="AS33" s="1" t="s">
        <v>976</v>
      </c>
      <c r="AT33" s="1" t="s">
        <v>977</v>
      </c>
      <c r="AU33" s="1" t="s">
        <v>554</v>
      </c>
      <c r="AV33" s="1"/>
      <c r="AW33" s="1"/>
      <c r="AX33" s="1"/>
    </row>
    <row r="34" spans="1:50" ht="54.75" customHeight="1">
      <c r="A34" s="1"/>
      <c r="B34" s="15"/>
      <c r="C34" s="17" t="s">
        <v>167</v>
      </c>
      <c r="D34" s="9" t="s">
        <v>348</v>
      </c>
      <c r="E34" s="10" t="s">
        <v>507</v>
      </c>
      <c r="F34" s="21"/>
      <c r="G34" s="8"/>
      <c r="H34" s="8"/>
      <c r="I34" s="38"/>
      <c r="J34" s="38"/>
      <c r="K34" s="37"/>
      <c r="L34" s="38"/>
      <c r="M34" s="38"/>
      <c r="N34" s="38"/>
      <c r="O34" s="37"/>
      <c r="P34" s="38"/>
      <c r="Q34" s="38"/>
      <c r="R34" s="38"/>
      <c r="S34" s="38"/>
      <c r="T34" s="38"/>
      <c r="U34" s="38"/>
      <c r="V34" s="34"/>
      <c r="W34" s="59"/>
      <c r="X34" s="34"/>
      <c r="Y34" s="40"/>
      <c r="Z34" s="40"/>
      <c r="AA34" s="40"/>
      <c r="AB34" s="38"/>
      <c r="AC34" s="1"/>
      <c r="AD34" s="1"/>
      <c r="AE34" s="1" t="s">
        <v>508</v>
      </c>
      <c r="AF34" s="1" t="s">
        <v>509</v>
      </c>
      <c r="AG34" s="1" t="s">
        <v>510</v>
      </c>
      <c r="AH34" s="1" t="s">
        <v>511</v>
      </c>
      <c r="AI34" s="1" t="s">
        <v>512</v>
      </c>
      <c r="AJ34" s="1" t="s">
        <v>513</v>
      </c>
      <c r="AK34" s="1" t="s">
        <v>514</v>
      </c>
      <c r="AL34" s="1" t="s">
        <v>515</v>
      </c>
      <c r="AM34" s="1" t="s">
        <v>734</v>
      </c>
      <c r="AN34" s="1" t="s">
        <v>735</v>
      </c>
      <c r="AO34" s="1" t="s">
        <v>736</v>
      </c>
      <c r="AP34" s="1" t="s">
        <v>737</v>
      </c>
      <c r="AQ34" s="1" t="s">
        <v>738</v>
      </c>
      <c r="AR34" s="1" t="s">
        <v>739</v>
      </c>
      <c r="AS34" s="1" t="s">
        <v>740</v>
      </c>
      <c r="AT34" s="1" t="s">
        <v>741</v>
      </c>
      <c r="AU34" s="1" t="s">
        <v>742</v>
      </c>
      <c r="AV34" s="1"/>
      <c r="AW34" s="1"/>
      <c r="AX34" s="1"/>
    </row>
    <row r="35" spans="1:50" ht="68.25" customHeight="1">
      <c r="A35" s="1"/>
      <c r="B35" s="14"/>
      <c r="C35" s="17" t="s">
        <v>168</v>
      </c>
      <c r="D35" s="9" t="s">
        <v>347</v>
      </c>
      <c r="E35" s="10" t="s">
        <v>743</v>
      </c>
      <c r="F35" s="21"/>
      <c r="G35" s="8"/>
      <c r="H35" s="8"/>
      <c r="I35" s="38"/>
      <c r="J35" s="38"/>
      <c r="K35" s="37"/>
      <c r="L35" s="38"/>
      <c r="M35" s="38"/>
      <c r="N35" s="38"/>
      <c r="O35" s="37"/>
      <c r="P35" s="38"/>
      <c r="Q35" s="38"/>
      <c r="R35" s="38"/>
      <c r="S35" s="38"/>
      <c r="T35" s="38"/>
      <c r="U35" s="38"/>
      <c r="V35" s="34"/>
      <c r="W35" s="59"/>
      <c r="X35" s="34"/>
      <c r="Y35" s="40"/>
      <c r="Z35" s="40"/>
      <c r="AA35" s="40"/>
      <c r="AB35" s="38"/>
      <c r="AC35" s="1"/>
      <c r="AD35" s="1"/>
      <c r="AE35" s="1" t="s">
        <v>744</v>
      </c>
      <c r="AF35" s="1" t="s">
        <v>745</v>
      </c>
      <c r="AG35" s="1" t="s">
        <v>746</v>
      </c>
      <c r="AH35" s="1" t="s">
        <v>573</v>
      </c>
      <c r="AI35" s="1" t="s">
        <v>574</v>
      </c>
      <c r="AJ35" s="1" t="s">
        <v>575</v>
      </c>
      <c r="AK35" s="1" t="s">
        <v>576</v>
      </c>
      <c r="AL35" s="1" t="s">
        <v>577</v>
      </c>
      <c r="AM35" s="1" t="s">
        <v>578</v>
      </c>
      <c r="AN35" s="1" t="s">
        <v>579</v>
      </c>
      <c r="AO35" s="1" t="s">
        <v>580</v>
      </c>
      <c r="AP35" s="1" t="s">
        <v>581</v>
      </c>
      <c r="AQ35" s="1" t="s">
        <v>582</v>
      </c>
      <c r="AR35" s="1" t="s">
        <v>583</v>
      </c>
      <c r="AS35" s="1" t="s">
        <v>584</v>
      </c>
      <c r="AT35" s="1" t="s">
        <v>585</v>
      </c>
      <c r="AU35" s="1" t="s">
        <v>586</v>
      </c>
      <c r="AV35" s="1"/>
      <c r="AW35" s="1"/>
      <c r="AX35" s="1"/>
    </row>
    <row r="36" spans="1:50" ht="28.5" customHeight="1">
      <c r="A36" s="1"/>
      <c r="B36" s="14"/>
      <c r="C36" s="17" t="s">
        <v>169</v>
      </c>
      <c r="D36" s="9" t="s">
        <v>346</v>
      </c>
      <c r="E36" s="10" t="s">
        <v>587</v>
      </c>
      <c r="F36" s="21"/>
      <c r="G36" s="8"/>
      <c r="H36" s="8"/>
      <c r="I36" s="38"/>
      <c r="J36" s="38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4"/>
      <c r="W36" s="59"/>
      <c r="X36" s="34"/>
      <c r="Y36" s="40"/>
      <c r="Z36" s="40"/>
      <c r="AA36" s="40"/>
      <c r="AB36" s="38"/>
      <c r="AC36" s="1"/>
      <c r="AD36" s="1"/>
      <c r="AE36" s="1" t="s">
        <v>588</v>
      </c>
      <c r="AF36" s="1" t="s">
        <v>589</v>
      </c>
      <c r="AG36" s="1" t="s">
        <v>590</v>
      </c>
      <c r="AH36" s="1" t="s">
        <v>591</v>
      </c>
      <c r="AI36" s="1" t="s">
        <v>592</v>
      </c>
      <c r="AJ36" s="1" t="s">
        <v>593</v>
      </c>
      <c r="AK36" s="1" t="s">
        <v>594</v>
      </c>
      <c r="AL36" s="1" t="s">
        <v>595</v>
      </c>
      <c r="AM36" s="1" t="s">
        <v>768</v>
      </c>
      <c r="AN36" s="1" t="s">
        <v>769</v>
      </c>
      <c r="AO36" s="1" t="s">
        <v>770</v>
      </c>
      <c r="AP36" s="1" t="s">
        <v>771</v>
      </c>
      <c r="AQ36" s="1" t="s">
        <v>773</v>
      </c>
      <c r="AR36" s="1" t="s">
        <v>774</v>
      </c>
      <c r="AS36" s="1" t="s">
        <v>775</v>
      </c>
      <c r="AT36" s="1" t="s">
        <v>776</v>
      </c>
      <c r="AU36" s="1" t="s">
        <v>777</v>
      </c>
      <c r="AV36" s="1"/>
      <c r="AW36" s="1"/>
      <c r="AX36" s="1"/>
    </row>
    <row r="37" spans="1:50" ht="27.75" customHeight="1">
      <c r="A37" s="1"/>
      <c r="B37" s="14"/>
      <c r="C37" s="17" t="s">
        <v>170</v>
      </c>
      <c r="D37" s="9" t="s">
        <v>345</v>
      </c>
      <c r="E37" s="10" t="s">
        <v>778</v>
      </c>
      <c r="F37" s="21" t="s">
        <v>38</v>
      </c>
      <c r="G37" s="8"/>
      <c r="H37" s="8"/>
      <c r="I37" s="38" t="s">
        <v>1072</v>
      </c>
      <c r="J37" s="38" t="s">
        <v>1108</v>
      </c>
      <c r="K37" s="37" t="s">
        <v>138</v>
      </c>
      <c r="L37" s="38"/>
      <c r="M37" s="38"/>
      <c r="N37" s="38"/>
      <c r="O37" s="37"/>
      <c r="P37" s="38"/>
      <c r="Q37" s="38" t="s">
        <v>1109</v>
      </c>
      <c r="R37" s="38"/>
      <c r="S37" s="41"/>
      <c r="T37" s="38"/>
      <c r="U37" s="38"/>
      <c r="V37" s="47">
        <v>2237.5</v>
      </c>
      <c r="W37" s="56">
        <v>2227.6</v>
      </c>
      <c r="X37" s="49">
        <v>2838</v>
      </c>
      <c r="Y37" s="24">
        <v>3008.3</v>
      </c>
      <c r="Z37" s="24">
        <v>3188.7</v>
      </c>
      <c r="AA37" s="40">
        <f aca="true" t="shared" si="1" ref="AA37:AA42">(Z37*7%)+Z37</f>
        <v>3411.9089999999997</v>
      </c>
      <c r="AB37" s="38"/>
      <c r="AC37" s="1"/>
      <c r="AD37" s="1"/>
      <c r="AE37" s="1" t="s">
        <v>779</v>
      </c>
      <c r="AF37" s="1" t="s">
        <v>780</v>
      </c>
      <c r="AG37" s="1" t="s">
        <v>781</v>
      </c>
      <c r="AH37" s="1" t="s">
        <v>782</v>
      </c>
      <c r="AI37" s="1" t="s">
        <v>783</v>
      </c>
      <c r="AJ37" s="1" t="s">
        <v>784</v>
      </c>
      <c r="AK37" s="1" t="s">
        <v>785</v>
      </c>
      <c r="AL37" s="1" t="s">
        <v>786</v>
      </c>
      <c r="AM37" s="1" t="s">
        <v>787</v>
      </c>
      <c r="AN37" s="1" t="s">
        <v>788</v>
      </c>
      <c r="AO37" s="1" t="s">
        <v>789</v>
      </c>
      <c r="AP37" s="1" t="s">
        <v>790</v>
      </c>
      <c r="AQ37" s="1" t="s">
        <v>791</v>
      </c>
      <c r="AR37" s="1" t="s">
        <v>792</v>
      </c>
      <c r="AS37" s="1" t="s">
        <v>793</v>
      </c>
      <c r="AT37" s="1" t="s">
        <v>835</v>
      </c>
      <c r="AU37" s="1" t="s">
        <v>836</v>
      </c>
      <c r="AV37" s="1"/>
      <c r="AW37" s="1"/>
      <c r="AX37" s="1"/>
    </row>
    <row r="38" spans="1:50" ht="95.25" customHeight="1">
      <c r="A38" s="1"/>
      <c r="B38" s="14"/>
      <c r="C38" s="17" t="s">
        <v>171</v>
      </c>
      <c r="D38" s="9" t="s">
        <v>185</v>
      </c>
      <c r="E38" s="10" t="s">
        <v>837</v>
      </c>
      <c r="F38" s="21" t="s">
        <v>38</v>
      </c>
      <c r="G38" s="8"/>
      <c r="H38" s="8"/>
      <c r="I38" s="38" t="s">
        <v>1072</v>
      </c>
      <c r="J38" s="38" t="s">
        <v>1110</v>
      </c>
      <c r="K38" s="37" t="s">
        <v>138</v>
      </c>
      <c r="L38" s="38"/>
      <c r="M38" s="38"/>
      <c r="N38" s="38"/>
      <c r="O38" s="37"/>
      <c r="P38" s="38"/>
      <c r="Q38" s="38" t="s">
        <v>1109</v>
      </c>
      <c r="R38" s="38"/>
      <c r="S38" s="41"/>
      <c r="T38" s="38"/>
      <c r="U38" s="38"/>
      <c r="V38" s="47">
        <v>3286.8</v>
      </c>
      <c r="W38" s="56">
        <v>3000.4</v>
      </c>
      <c r="X38" s="49">
        <v>2738</v>
      </c>
      <c r="Y38" s="24">
        <v>2149.7</v>
      </c>
      <c r="Z38" s="24">
        <v>2278.7</v>
      </c>
      <c r="AA38" s="40">
        <f t="shared" si="1"/>
        <v>2438.209</v>
      </c>
      <c r="AB38" s="38"/>
      <c r="AC38" s="1"/>
      <c r="AD38" s="1"/>
      <c r="AE38" s="1" t="s">
        <v>838</v>
      </c>
      <c r="AF38" s="1" t="s">
        <v>839</v>
      </c>
      <c r="AG38" s="1" t="s">
        <v>840</v>
      </c>
      <c r="AH38" s="1" t="s">
        <v>841</v>
      </c>
      <c r="AI38" s="1" t="s">
        <v>842</v>
      </c>
      <c r="AJ38" s="1" t="s">
        <v>843</v>
      </c>
      <c r="AK38" s="1" t="s">
        <v>844</v>
      </c>
      <c r="AL38" s="1" t="s">
        <v>845</v>
      </c>
      <c r="AM38" s="1" t="s">
        <v>846</v>
      </c>
      <c r="AN38" s="1" t="s">
        <v>847</v>
      </c>
      <c r="AO38" s="1" t="s">
        <v>848</v>
      </c>
      <c r="AP38" s="1" t="s">
        <v>849</v>
      </c>
      <c r="AQ38" s="1" t="s">
        <v>850</v>
      </c>
      <c r="AR38" s="1" t="s">
        <v>851</v>
      </c>
      <c r="AS38" s="1" t="s">
        <v>852</v>
      </c>
      <c r="AT38" s="1" t="s">
        <v>853</v>
      </c>
      <c r="AU38" s="1" t="s">
        <v>854</v>
      </c>
      <c r="AV38" s="1"/>
      <c r="AW38" s="1"/>
      <c r="AX38" s="1"/>
    </row>
    <row r="39" spans="1:50" ht="276" customHeight="1">
      <c r="A39" s="1"/>
      <c r="B39" s="15"/>
      <c r="C39" s="17" t="s">
        <v>172</v>
      </c>
      <c r="D39" s="9" t="s">
        <v>186</v>
      </c>
      <c r="E39" s="10" t="s">
        <v>855</v>
      </c>
      <c r="F39" s="31" t="s">
        <v>1045</v>
      </c>
      <c r="G39" s="8"/>
      <c r="H39" s="8"/>
      <c r="I39" s="38" t="s">
        <v>1072</v>
      </c>
      <c r="J39" s="38" t="s">
        <v>1111</v>
      </c>
      <c r="K39" s="37" t="s">
        <v>138</v>
      </c>
      <c r="L39" s="38"/>
      <c r="M39" s="38"/>
      <c r="N39" s="38"/>
      <c r="O39" s="37"/>
      <c r="P39" s="38"/>
      <c r="Q39" s="37" t="s">
        <v>1129</v>
      </c>
      <c r="R39" s="38"/>
      <c r="S39" s="41" t="s">
        <v>1135</v>
      </c>
      <c r="T39" s="38"/>
      <c r="U39" s="38"/>
      <c r="V39" s="47">
        <v>29.9</v>
      </c>
      <c r="W39" s="56">
        <v>29.9</v>
      </c>
      <c r="X39" s="49">
        <v>229</v>
      </c>
      <c r="Y39" s="24">
        <v>31.7</v>
      </c>
      <c r="Z39" s="24">
        <v>33.6</v>
      </c>
      <c r="AA39" s="40">
        <f t="shared" si="1"/>
        <v>35.952</v>
      </c>
      <c r="AB39" s="38"/>
      <c r="AC39" s="1"/>
      <c r="AD39" s="1"/>
      <c r="AE39" s="1" t="s">
        <v>856</v>
      </c>
      <c r="AF39" s="1" t="s">
        <v>857</v>
      </c>
      <c r="AG39" s="1" t="s">
        <v>526</v>
      </c>
      <c r="AH39" s="1" t="s">
        <v>527</v>
      </c>
      <c r="AI39" s="1" t="s">
        <v>528</v>
      </c>
      <c r="AJ39" s="1" t="s">
        <v>529</v>
      </c>
      <c r="AK39" s="1" t="s">
        <v>530</v>
      </c>
      <c r="AL39" s="1" t="s">
        <v>531</v>
      </c>
      <c r="AM39" s="1" t="s">
        <v>532</v>
      </c>
      <c r="AN39" s="1" t="s">
        <v>533</v>
      </c>
      <c r="AO39" s="1" t="s">
        <v>534</v>
      </c>
      <c r="AP39" s="1" t="s">
        <v>535</v>
      </c>
      <c r="AQ39" s="1" t="s">
        <v>536</v>
      </c>
      <c r="AR39" s="1" t="s">
        <v>537</v>
      </c>
      <c r="AS39" s="1" t="s">
        <v>538</v>
      </c>
      <c r="AT39" s="1" t="s">
        <v>539</v>
      </c>
      <c r="AU39" s="1" t="s">
        <v>540</v>
      </c>
      <c r="AV39" s="1"/>
      <c r="AW39" s="1"/>
      <c r="AX39" s="1"/>
    </row>
    <row r="40" spans="1:50" ht="30" customHeight="1">
      <c r="A40" s="1"/>
      <c r="B40" s="14"/>
      <c r="C40" s="22" t="s">
        <v>858</v>
      </c>
      <c r="D40" s="9" t="s">
        <v>859</v>
      </c>
      <c r="E40" s="10" t="s">
        <v>139</v>
      </c>
      <c r="F40" s="21" t="s">
        <v>38</v>
      </c>
      <c r="G40" s="8"/>
      <c r="H40" s="8"/>
      <c r="I40" s="38" t="s">
        <v>1072</v>
      </c>
      <c r="J40" s="38" t="s">
        <v>1112</v>
      </c>
      <c r="K40" s="37" t="s">
        <v>138</v>
      </c>
      <c r="L40" s="38"/>
      <c r="M40" s="38"/>
      <c r="N40" s="38"/>
      <c r="O40" s="37"/>
      <c r="P40" s="38"/>
      <c r="Q40" s="38" t="s">
        <v>1113</v>
      </c>
      <c r="R40" s="38"/>
      <c r="S40" s="38"/>
      <c r="T40" s="38"/>
      <c r="U40" s="38"/>
      <c r="V40" s="47">
        <v>1700</v>
      </c>
      <c r="W40" s="56">
        <v>1699.3</v>
      </c>
      <c r="X40" s="49">
        <v>1700</v>
      </c>
      <c r="Y40" s="24">
        <v>1802</v>
      </c>
      <c r="Z40" s="24">
        <v>1910.1</v>
      </c>
      <c r="AA40" s="40">
        <f t="shared" si="1"/>
        <v>2043.8069999999998</v>
      </c>
      <c r="AB40" s="38"/>
      <c r="AC40" s="1"/>
      <c r="AD40" s="1"/>
      <c r="AE40" s="1" t="s">
        <v>452</v>
      </c>
      <c r="AF40" s="1" t="s">
        <v>453</v>
      </c>
      <c r="AG40" s="1" t="s">
        <v>188</v>
      </c>
      <c r="AH40" s="1" t="s">
        <v>189</v>
      </c>
      <c r="AI40" s="1" t="s">
        <v>190</v>
      </c>
      <c r="AJ40" s="1" t="s">
        <v>191</v>
      </c>
      <c r="AK40" s="1" t="s">
        <v>642</v>
      </c>
      <c r="AL40" s="1" t="s">
        <v>643</v>
      </c>
      <c r="AM40" s="1" t="s">
        <v>644</v>
      </c>
      <c r="AN40" s="1" t="s">
        <v>645</v>
      </c>
      <c r="AO40" s="1" t="s">
        <v>646</v>
      </c>
      <c r="AP40" s="1" t="s">
        <v>647</v>
      </c>
      <c r="AQ40" s="1" t="s">
        <v>648</v>
      </c>
      <c r="AR40" s="1" t="s">
        <v>649</v>
      </c>
      <c r="AS40" s="1" t="s">
        <v>650</v>
      </c>
      <c r="AT40" s="1" t="s">
        <v>651</v>
      </c>
      <c r="AU40" s="1" t="s">
        <v>652</v>
      </c>
      <c r="AV40" s="1"/>
      <c r="AW40" s="1"/>
      <c r="AX40" s="1"/>
    </row>
    <row r="41" spans="1:50" ht="27.75" customHeight="1">
      <c r="A41" s="1"/>
      <c r="B41" s="14"/>
      <c r="C41" s="22" t="s">
        <v>140</v>
      </c>
      <c r="D41" s="9" t="s">
        <v>141</v>
      </c>
      <c r="E41" s="10" t="s">
        <v>142</v>
      </c>
      <c r="F41" s="21" t="s">
        <v>38</v>
      </c>
      <c r="G41" s="8"/>
      <c r="H41" s="8"/>
      <c r="I41" s="38" t="s">
        <v>1072</v>
      </c>
      <c r="J41" s="38" t="s">
        <v>1114</v>
      </c>
      <c r="K41" s="37" t="s">
        <v>138</v>
      </c>
      <c r="L41" s="38"/>
      <c r="M41" s="38"/>
      <c r="N41" s="38"/>
      <c r="O41" s="38"/>
      <c r="P41" s="38"/>
      <c r="Q41" s="38" t="s">
        <v>1115</v>
      </c>
      <c r="R41" s="38"/>
      <c r="S41" s="41"/>
      <c r="T41" s="38"/>
      <c r="U41" s="38"/>
      <c r="V41" s="38"/>
      <c r="W41" s="58"/>
      <c r="X41" s="51">
        <v>200</v>
      </c>
      <c r="Y41" s="24">
        <v>106</v>
      </c>
      <c r="Z41" s="24">
        <v>112.4</v>
      </c>
      <c r="AA41" s="40">
        <f t="shared" si="1"/>
        <v>120.268</v>
      </c>
      <c r="AB41" s="38"/>
      <c r="AC41" s="1"/>
      <c r="AD41" s="1"/>
      <c r="AE41" s="1" t="s">
        <v>653</v>
      </c>
      <c r="AF41" s="1" t="s">
        <v>654</v>
      </c>
      <c r="AG41" s="1" t="s">
        <v>655</v>
      </c>
      <c r="AH41" s="1" t="s">
        <v>656</v>
      </c>
      <c r="AI41" s="1" t="s">
        <v>657</v>
      </c>
      <c r="AJ41" s="1" t="s">
        <v>658</v>
      </c>
      <c r="AK41" s="1" t="s">
        <v>659</v>
      </c>
      <c r="AL41" s="1" t="s">
        <v>660</v>
      </c>
      <c r="AM41" s="1" t="s">
        <v>661</v>
      </c>
      <c r="AN41" s="1" t="s">
        <v>662</v>
      </c>
      <c r="AO41" s="1" t="s">
        <v>663</v>
      </c>
      <c r="AP41" s="1" t="s">
        <v>664</v>
      </c>
      <c r="AQ41" s="1" t="s">
        <v>665</v>
      </c>
      <c r="AR41" s="1" t="s">
        <v>666</v>
      </c>
      <c r="AS41" s="1" t="s">
        <v>667</v>
      </c>
      <c r="AT41" s="1" t="s">
        <v>668</v>
      </c>
      <c r="AU41" s="1" t="s">
        <v>669</v>
      </c>
      <c r="AV41" s="1"/>
      <c r="AW41" s="1"/>
      <c r="AX41" s="1"/>
    </row>
    <row r="42" spans="1:50" ht="59.25" customHeight="1">
      <c r="A42" s="1"/>
      <c r="B42" s="14"/>
      <c r="C42" s="17" t="s">
        <v>1039</v>
      </c>
      <c r="D42" s="9" t="s">
        <v>1040</v>
      </c>
      <c r="E42" s="10" t="s">
        <v>1041</v>
      </c>
      <c r="F42" s="21" t="s">
        <v>1054</v>
      </c>
      <c r="G42" s="8"/>
      <c r="H42" s="8"/>
      <c r="I42" s="38" t="s">
        <v>1072</v>
      </c>
      <c r="J42" s="38" t="s">
        <v>1116</v>
      </c>
      <c r="K42" s="37" t="s">
        <v>138</v>
      </c>
      <c r="L42" s="38"/>
      <c r="M42" s="38" t="s">
        <v>1117</v>
      </c>
      <c r="N42" s="38"/>
      <c r="O42" s="37" t="s">
        <v>1106</v>
      </c>
      <c r="P42" s="38"/>
      <c r="Q42" s="38" t="s">
        <v>1053</v>
      </c>
      <c r="R42" s="38"/>
      <c r="S42" s="41"/>
      <c r="T42" s="38"/>
      <c r="U42" s="38"/>
      <c r="V42" s="46">
        <v>200</v>
      </c>
      <c r="W42" s="57">
        <v>197.9</v>
      </c>
      <c r="X42" s="51"/>
      <c r="Y42" s="24">
        <v>53</v>
      </c>
      <c r="Z42" s="24">
        <v>56.2</v>
      </c>
      <c r="AA42" s="40">
        <f t="shared" si="1"/>
        <v>60.134</v>
      </c>
      <c r="AB42" s="38"/>
      <c r="AC42" s="1"/>
      <c r="AD42" s="1"/>
      <c r="AE42" s="1" t="s">
        <v>670</v>
      </c>
      <c r="AF42" s="1" t="s">
        <v>671</v>
      </c>
      <c r="AG42" s="1" t="s">
        <v>672</v>
      </c>
      <c r="AH42" s="1" t="s">
        <v>673</v>
      </c>
      <c r="AI42" s="1" t="s">
        <v>674</v>
      </c>
      <c r="AJ42" s="1" t="s">
        <v>675</v>
      </c>
      <c r="AK42" s="1" t="s">
        <v>437</v>
      </c>
      <c r="AL42" s="1" t="s">
        <v>438</v>
      </c>
      <c r="AM42" s="1" t="s">
        <v>439</v>
      </c>
      <c r="AN42" s="1" t="s">
        <v>440</v>
      </c>
      <c r="AO42" s="1" t="s">
        <v>441</v>
      </c>
      <c r="AP42" s="1" t="s">
        <v>442</v>
      </c>
      <c r="AQ42" s="1" t="s">
        <v>443</v>
      </c>
      <c r="AR42" s="1" t="s">
        <v>444</v>
      </c>
      <c r="AS42" s="1" t="s">
        <v>445</v>
      </c>
      <c r="AT42" s="1" t="s">
        <v>446</v>
      </c>
      <c r="AU42" s="1" t="s">
        <v>447</v>
      </c>
      <c r="AV42" s="1"/>
      <c r="AW42" s="1"/>
      <c r="AX42" s="1"/>
    </row>
    <row r="43" spans="1:50" ht="26.25" customHeight="1">
      <c r="A43" s="1"/>
      <c r="B43" s="15"/>
      <c r="C43" s="17" t="s">
        <v>173</v>
      </c>
      <c r="D43" s="9"/>
      <c r="E43" s="10" t="s">
        <v>448</v>
      </c>
      <c r="F43" s="21"/>
      <c r="G43" s="8"/>
      <c r="H43" s="8"/>
      <c r="I43" s="38"/>
      <c r="J43" s="38"/>
      <c r="K43" s="37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58"/>
      <c r="X43" s="38"/>
      <c r="Y43" s="24"/>
      <c r="Z43" s="24"/>
      <c r="AA43" s="40"/>
      <c r="AB43" s="38"/>
      <c r="AC43" s="1"/>
      <c r="AD43" s="1"/>
      <c r="AE43" s="1" t="s">
        <v>449</v>
      </c>
      <c r="AF43" s="1" t="s">
        <v>450</v>
      </c>
      <c r="AG43" s="1" t="s">
        <v>451</v>
      </c>
      <c r="AH43" s="1" t="s">
        <v>825</v>
      </c>
      <c r="AI43" s="1" t="s">
        <v>826</v>
      </c>
      <c r="AJ43" s="1" t="s">
        <v>827</v>
      </c>
      <c r="AK43" s="1" t="s">
        <v>828</v>
      </c>
      <c r="AL43" s="1" t="s">
        <v>829</v>
      </c>
      <c r="AM43" s="1" t="s">
        <v>830</v>
      </c>
      <c r="AN43" s="1" t="s">
        <v>831</v>
      </c>
      <c r="AO43" s="1" t="s">
        <v>832</v>
      </c>
      <c r="AP43" s="1" t="s">
        <v>833</v>
      </c>
      <c r="AQ43" s="1" t="s">
        <v>834</v>
      </c>
      <c r="AR43" s="1" t="s">
        <v>454</v>
      </c>
      <c r="AS43" s="1" t="s">
        <v>455</v>
      </c>
      <c r="AT43" s="1" t="s">
        <v>456</v>
      </c>
      <c r="AU43" s="1" t="s">
        <v>457</v>
      </c>
      <c r="AV43" s="1"/>
      <c r="AW43" s="1"/>
      <c r="AX43" s="1"/>
    </row>
    <row r="44" spans="1:50" ht="69" customHeight="1">
      <c r="A44" s="1"/>
      <c r="B44" s="14"/>
      <c r="C44" s="17" t="s">
        <v>174</v>
      </c>
      <c r="D44" s="9" t="s">
        <v>187</v>
      </c>
      <c r="E44" s="10" t="s">
        <v>458</v>
      </c>
      <c r="F44" s="21"/>
      <c r="G44" s="8"/>
      <c r="H44" s="8"/>
      <c r="I44" s="38"/>
      <c r="J44" s="38"/>
      <c r="K44" s="37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58"/>
      <c r="X44" s="38"/>
      <c r="Y44" s="24"/>
      <c r="Z44" s="24"/>
      <c r="AA44" s="40"/>
      <c r="AB44" s="38"/>
      <c r="AC44" s="1"/>
      <c r="AD44" s="1"/>
      <c r="AE44" s="1" t="s">
        <v>459</v>
      </c>
      <c r="AF44" s="1" t="s">
        <v>460</v>
      </c>
      <c r="AG44" s="1" t="s">
        <v>461</v>
      </c>
      <c r="AH44" s="1" t="s">
        <v>462</v>
      </c>
      <c r="AI44" s="1" t="s">
        <v>463</v>
      </c>
      <c r="AJ44" s="1" t="s">
        <v>889</v>
      </c>
      <c r="AK44" s="1" t="s">
        <v>890</v>
      </c>
      <c r="AL44" s="1" t="s">
        <v>891</v>
      </c>
      <c r="AM44" s="1" t="s">
        <v>892</v>
      </c>
      <c r="AN44" s="1" t="s">
        <v>893</v>
      </c>
      <c r="AO44" s="1" t="s">
        <v>894</v>
      </c>
      <c r="AP44" s="1" t="s">
        <v>895</v>
      </c>
      <c r="AQ44" s="1" t="s">
        <v>896</v>
      </c>
      <c r="AR44" s="1" t="s">
        <v>897</v>
      </c>
      <c r="AS44" s="1" t="s">
        <v>898</v>
      </c>
      <c r="AT44" s="1" t="s">
        <v>899</v>
      </c>
      <c r="AU44" s="1" t="s">
        <v>900</v>
      </c>
      <c r="AV44" s="1"/>
      <c r="AW44" s="1"/>
      <c r="AX44" s="1"/>
    </row>
    <row r="45" spans="1:50" ht="53.25" customHeight="1">
      <c r="A45" s="1"/>
      <c r="B45" s="15"/>
      <c r="C45" s="17" t="s">
        <v>175</v>
      </c>
      <c r="D45" s="9" t="s">
        <v>0</v>
      </c>
      <c r="E45" s="10" t="s">
        <v>901</v>
      </c>
      <c r="F45" s="21"/>
      <c r="G45" s="8"/>
      <c r="H45" s="8"/>
      <c r="I45" s="38"/>
      <c r="J45" s="38"/>
      <c r="K45" s="37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58"/>
      <c r="X45" s="38"/>
      <c r="Y45" s="24"/>
      <c r="Z45" s="24"/>
      <c r="AA45" s="40"/>
      <c r="AB45" s="38"/>
      <c r="AC45" s="1"/>
      <c r="AD45" s="1"/>
      <c r="AE45" s="1" t="s">
        <v>902</v>
      </c>
      <c r="AF45" s="1" t="s">
        <v>903</v>
      </c>
      <c r="AG45" s="1" t="s">
        <v>904</v>
      </c>
      <c r="AH45" s="1" t="s">
        <v>905</v>
      </c>
      <c r="AI45" s="1" t="s">
        <v>906</v>
      </c>
      <c r="AJ45" s="1" t="s">
        <v>907</v>
      </c>
      <c r="AK45" s="1" t="s">
        <v>908</v>
      </c>
      <c r="AL45" s="1" t="s">
        <v>909</v>
      </c>
      <c r="AM45" s="1" t="s">
        <v>910</v>
      </c>
      <c r="AN45" s="1" t="s">
        <v>911</v>
      </c>
      <c r="AO45" s="1" t="s">
        <v>912</v>
      </c>
      <c r="AP45" s="1" t="s">
        <v>913</v>
      </c>
      <c r="AQ45" s="1" t="s">
        <v>914</v>
      </c>
      <c r="AR45" s="1" t="s">
        <v>915</v>
      </c>
      <c r="AS45" s="1" t="s">
        <v>916</v>
      </c>
      <c r="AT45" s="1" t="s">
        <v>917</v>
      </c>
      <c r="AU45" s="1" t="s">
        <v>918</v>
      </c>
      <c r="AV45" s="1"/>
      <c r="AW45" s="1"/>
      <c r="AX45" s="1"/>
    </row>
    <row r="46" spans="1:50" ht="55.5" customHeight="1">
      <c r="A46" s="1"/>
      <c r="B46" s="15"/>
      <c r="C46" s="17" t="s">
        <v>176</v>
      </c>
      <c r="D46" s="9" t="s">
        <v>97</v>
      </c>
      <c r="E46" s="10" t="s">
        <v>919</v>
      </c>
      <c r="F46" s="21"/>
      <c r="G46" s="8"/>
      <c r="H46" s="8"/>
      <c r="I46" s="38"/>
      <c r="J46" s="38"/>
      <c r="K46" s="3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58"/>
      <c r="X46" s="38"/>
      <c r="Y46" s="24"/>
      <c r="Z46" s="24"/>
      <c r="AA46" s="40"/>
      <c r="AB46" s="38"/>
      <c r="AC46" s="1"/>
      <c r="AD46" s="1"/>
      <c r="AE46" s="1" t="s">
        <v>920</v>
      </c>
      <c r="AF46" s="1" t="s">
        <v>921</v>
      </c>
      <c r="AG46" s="1" t="s">
        <v>922</v>
      </c>
      <c r="AH46" s="1" t="s">
        <v>923</v>
      </c>
      <c r="AI46" s="1" t="s">
        <v>924</v>
      </c>
      <c r="AJ46" s="1" t="s">
        <v>925</v>
      </c>
      <c r="AK46" s="1" t="s">
        <v>926</v>
      </c>
      <c r="AL46" s="1" t="s">
        <v>927</v>
      </c>
      <c r="AM46" s="1" t="s">
        <v>928</v>
      </c>
      <c r="AN46" s="1" t="s">
        <v>111</v>
      </c>
      <c r="AO46" s="1" t="s">
        <v>112</v>
      </c>
      <c r="AP46" s="1" t="s">
        <v>113</v>
      </c>
      <c r="AQ46" s="1" t="s">
        <v>114</v>
      </c>
      <c r="AR46" s="1" t="s">
        <v>192</v>
      </c>
      <c r="AS46" s="1" t="s">
        <v>193</v>
      </c>
      <c r="AT46" s="1" t="s">
        <v>194</v>
      </c>
      <c r="AU46" s="1" t="s">
        <v>117</v>
      </c>
      <c r="AV46" s="1"/>
      <c r="AW46" s="1"/>
      <c r="AX46" s="1"/>
    </row>
    <row r="47" spans="1:50" ht="56.25" customHeight="1">
      <c r="A47" s="1"/>
      <c r="B47" s="14"/>
      <c r="C47" s="17" t="s">
        <v>177</v>
      </c>
      <c r="D47" s="9" t="s">
        <v>98</v>
      </c>
      <c r="E47" s="10" t="s">
        <v>118</v>
      </c>
      <c r="F47" s="37" t="s">
        <v>1058</v>
      </c>
      <c r="G47" s="39"/>
      <c r="H47" s="39"/>
      <c r="I47" s="38" t="s">
        <v>1061</v>
      </c>
      <c r="J47" s="38">
        <v>209</v>
      </c>
      <c r="K47" s="37" t="s">
        <v>1062</v>
      </c>
      <c r="L47" s="38"/>
      <c r="M47" s="38"/>
      <c r="N47" s="38"/>
      <c r="O47" s="38"/>
      <c r="P47" s="38"/>
      <c r="Q47" s="38" t="s">
        <v>1059</v>
      </c>
      <c r="R47" s="38"/>
      <c r="S47" s="41"/>
      <c r="T47" s="38"/>
      <c r="U47" s="38"/>
      <c r="V47" s="46">
        <v>10</v>
      </c>
      <c r="W47" s="57">
        <v>10</v>
      </c>
      <c r="X47" s="51">
        <v>10</v>
      </c>
      <c r="Y47" s="24">
        <v>10.6</v>
      </c>
      <c r="Z47" s="24">
        <v>11.2</v>
      </c>
      <c r="AA47" s="40">
        <f>(Z47*7%)+Z47</f>
        <v>11.984</v>
      </c>
      <c r="AB47" s="38"/>
      <c r="AC47" s="1"/>
      <c r="AD47" s="1"/>
      <c r="AE47" s="1" t="s">
        <v>119</v>
      </c>
      <c r="AF47" s="1" t="s">
        <v>120</v>
      </c>
      <c r="AG47" s="1" t="s">
        <v>121</v>
      </c>
      <c r="AH47" s="1" t="s">
        <v>122</v>
      </c>
      <c r="AI47" s="1" t="s">
        <v>123</v>
      </c>
      <c r="AJ47" s="1" t="s">
        <v>124</v>
      </c>
      <c r="AK47" s="1" t="s">
        <v>125</v>
      </c>
      <c r="AL47" s="1" t="s">
        <v>126</v>
      </c>
      <c r="AM47" s="1" t="s">
        <v>127</v>
      </c>
      <c r="AN47" s="1" t="s">
        <v>128</v>
      </c>
      <c r="AO47" s="1" t="s">
        <v>129</v>
      </c>
      <c r="AP47" s="1" t="s">
        <v>130</v>
      </c>
      <c r="AQ47" s="1" t="s">
        <v>131</v>
      </c>
      <c r="AR47" s="1" t="s">
        <v>132</v>
      </c>
      <c r="AS47" s="1" t="s">
        <v>133</v>
      </c>
      <c r="AT47" s="1" t="s">
        <v>134</v>
      </c>
      <c r="AU47" s="1" t="s">
        <v>135</v>
      </c>
      <c r="AV47" s="1"/>
      <c r="AW47" s="1"/>
      <c r="AX47" s="1"/>
    </row>
    <row r="48" spans="1:50" ht="88.5" customHeight="1">
      <c r="A48" s="1"/>
      <c r="B48" s="15"/>
      <c r="C48" s="17" t="s">
        <v>178</v>
      </c>
      <c r="D48" s="9" t="s">
        <v>99</v>
      </c>
      <c r="E48" s="10" t="s">
        <v>241</v>
      </c>
      <c r="F48" s="21"/>
      <c r="G48" s="8"/>
      <c r="H48" s="8"/>
      <c r="I48" s="38"/>
      <c r="J48" s="38"/>
      <c r="K48" s="37"/>
      <c r="L48" s="38"/>
      <c r="M48" s="38"/>
      <c r="N48" s="38"/>
      <c r="O48" s="38"/>
      <c r="P48" s="38"/>
      <c r="Q48" s="38"/>
      <c r="R48" s="38"/>
      <c r="S48" s="41" t="s">
        <v>1060</v>
      </c>
      <c r="T48" s="38"/>
      <c r="U48" s="38"/>
      <c r="V48" s="38"/>
      <c r="W48" s="58"/>
      <c r="X48" s="38"/>
      <c r="Y48" s="24"/>
      <c r="Z48" s="24"/>
      <c r="AA48" s="40"/>
      <c r="AB48" s="38"/>
      <c r="AC48" s="1"/>
      <c r="AD48" s="1"/>
      <c r="AE48" s="1" t="s">
        <v>242</v>
      </c>
      <c r="AF48" s="1" t="s">
        <v>243</v>
      </c>
      <c r="AG48" s="1" t="s">
        <v>244</v>
      </c>
      <c r="AH48" s="1" t="s">
        <v>558</v>
      </c>
      <c r="AI48" s="1" t="s">
        <v>559</v>
      </c>
      <c r="AJ48" s="1" t="s">
        <v>560</v>
      </c>
      <c r="AK48" s="1" t="s">
        <v>561</v>
      </c>
      <c r="AL48" s="1" t="s">
        <v>562</v>
      </c>
      <c r="AM48" s="1" t="s">
        <v>563</v>
      </c>
      <c r="AN48" s="1" t="s">
        <v>564</v>
      </c>
      <c r="AO48" s="1" t="s">
        <v>565</v>
      </c>
      <c r="AP48" s="1" t="s">
        <v>566</v>
      </c>
      <c r="AQ48" s="1" t="s">
        <v>567</v>
      </c>
      <c r="AR48" s="1" t="s">
        <v>568</v>
      </c>
      <c r="AS48" s="1" t="s">
        <v>569</v>
      </c>
      <c r="AT48" s="1" t="s">
        <v>570</v>
      </c>
      <c r="AU48" s="1" t="s">
        <v>571</v>
      </c>
      <c r="AV48" s="1"/>
      <c r="AW48" s="1"/>
      <c r="AX48" s="1"/>
    </row>
    <row r="49" spans="1:50" ht="41.25" customHeight="1">
      <c r="A49" s="1"/>
      <c r="B49" s="15"/>
      <c r="C49" s="17" t="s">
        <v>179</v>
      </c>
      <c r="D49" s="9" t="s">
        <v>100</v>
      </c>
      <c r="E49" s="10" t="s">
        <v>572</v>
      </c>
      <c r="F49" s="21" t="s">
        <v>42</v>
      </c>
      <c r="G49" s="8"/>
      <c r="H49" s="8"/>
      <c r="I49" s="38" t="s">
        <v>1072</v>
      </c>
      <c r="J49" s="38" t="s">
        <v>1124</v>
      </c>
      <c r="K49" s="37" t="s">
        <v>138</v>
      </c>
      <c r="L49" s="38"/>
      <c r="M49" s="38"/>
      <c r="N49" s="38"/>
      <c r="O49" s="37"/>
      <c r="P49" s="38"/>
      <c r="Q49" s="38" t="s">
        <v>96</v>
      </c>
      <c r="R49" s="38"/>
      <c r="S49" s="41"/>
      <c r="T49" s="38"/>
      <c r="U49" s="38"/>
      <c r="V49" s="46">
        <v>86.7</v>
      </c>
      <c r="W49" s="57">
        <v>86.7</v>
      </c>
      <c r="X49" s="51">
        <v>150</v>
      </c>
      <c r="Y49" s="24">
        <v>159</v>
      </c>
      <c r="Z49" s="24">
        <v>168.5</v>
      </c>
      <c r="AA49" s="40">
        <f>(Z49*7%)+Z49</f>
        <v>180.29500000000002</v>
      </c>
      <c r="AB49" s="38"/>
      <c r="AC49" s="1"/>
      <c r="AD49" s="1"/>
      <c r="AE49" s="1" t="s">
        <v>1001</v>
      </c>
      <c r="AF49" s="1" t="s">
        <v>199</v>
      </c>
      <c r="AG49" s="1" t="s">
        <v>200</v>
      </c>
      <c r="AH49" s="1" t="s">
        <v>201</v>
      </c>
      <c r="AI49" s="1" t="s">
        <v>202</v>
      </c>
      <c r="AJ49" s="1" t="s">
        <v>598</v>
      </c>
      <c r="AK49" s="1" t="s">
        <v>599</v>
      </c>
      <c r="AL49" s="1" t="s">
        <v>600</v>
      </c>
      <c r="AM49" s="1" t="s">
        <v>1</v>
      </c>
      <c r="AN49" s="1" t="s">
        <v>2</v>
      </c>
      <c r="AO49" s="1" t="s">
        <v>3</v>
      </c>
      <c r="AP49" s="1" t="s">
        <v>4</v>
      </c>
      <c r="AQ49" s="1" t="s">
        <v>5</v>
      </c>
      <c r="AR49" s="1" t="s">
        <v>6</v>
      </c>
      <c r="AS49" s="1" t="s">
        <v>7</v>
      </c>
      <c r="AT49" s="1" t="s">
        <v>8</v>
      </c>
      <c r="AU49" s="1" t="s">
        <v>9</v>
      </c>
      <c r="AV49" s="1"/>
      <c r="AW49" s="1"/>
      <c r="AX49" s="1"/>
    </row>
    <row r="50" spans="1:50" ht="96" customHeight="1">
      <c r="A50" s="1"/>
      <c r="B50" s="14"/>
      <c r="C50" s="17" t="s">
        <v>180</v>
      </c>
      <c r="D50" s="9" t="s">
        <v>101</v>
      </c>
      <c r="E50" s="10" t="s">
        <v>10</v>
      </c>
      <c r="F50" s="21"/>
      <c r="G50" s="8"/>
      <c r="H50" s="8"/>
      <c r="I50" s="38"/>
      <c r="J50" s="38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58"/>
      <c r="X50" s="38"/>
      <c r="Y50" s="24"/>
      <c r="Z50" s="24"/>
      <c r="AA50" s="40"/>
      <c r="AB50" s="38"/>
      <c r="AC50" s="1"/>
      <c r="AD50" s="1"/>
      <c r="AE50" s="1" t="s">
        <v>11</v>
      </c>
      <c r="AF50" s="1" t="s">
        <v>12</v>
      </c>
      <c r="AG50" s="1" t="s">
        <v>13</v>
      </c>
      <c r="AH50" s="1" t="s">
        <v>14</v>
      </c>
      <c r="AI50" s="1" t="s">
        <v>15</v>
      </c>
      <c r="AJ50" s="1" t="s">
        <v>16</v>
      </c>
      <c r="AK50" s="1" t="s">
        <v>17</v>
      </c>
      <c r="AL50" s="1" t="s">
        <v>18</v>
      </c>
      <c r="AM50" s="1" t="s">
        <v>19</v>
      </c>
      <c r="AN50" s="1" t="s">
        <v>20</v>
      </c>
      <c r="AO50" s="1" t="s">
        <v>21</v>
      </c>
      <c r="AP50" s="1" t="s">
        <v>22</v>
      </c>
      <c r="AQ50" s="1" t="s">
        <v>23</v>
      </c>
      <c r="AR50" s="1" t="s">
        <v>24</v>
      </c>
      <c r="AS50" s="1" t="s">
        <v>25</v>
      </c>
      <c r="AT50" s="1" t="s">
        <v>26</v>
      </c>
      <c r="AU50" s="1" t="s">
        <v>27</v>
      </c>
      <c r="AV50" s="1"/>
      <c r="AW50" s="1"/>
      <c r="AX50" s="1"/>
    </row>
    <row r="51" spans="1:50" ht="31.5" customHeight="1">
      <c r="A51" s="3"/>
      <c r="B51" s="13"/>
      <c r="C51" s="17" t="s">
        <v>181</v>
      </c>
      <c r="D51" s="9" t="s">
        <v>102</v>
      </c>
      <c r="E51" s="10" t="s">
        <v>28</v>
      </c>
      <c r="F51" s="21"/>
      <c r="G51" s="8"/>
      <c r="H51" s="8"/>
      <c r="I51" s="38"/>
      <c r="J51" s="38"/>
      <c r="K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8"/>
      <c r="X51" s="38"/>
      <c r="Y51" s="24"/>
      <c r="Z51" s="24"/>
      <c r="AA51" s="40"/>
      <c r="AB51" s="38"/>
      <c r="AC51" s="1"/>
      <c r="AD51" s="1"/>
      <c r="AE51" s="1" t="s">
        <v>29</v>
      </c>
      <c r="AF51" s="1" t="s">
        <v>30</v>
      </c>
      <c r="AG51" s="1" t="s">
        <v>31</v>
      </c>
      <c r="AH51" s="1" t="s">
        <v>32</v>
      </c>
      <c r="AI51" s="1" t="s">
        <v>33</v>
      </c>
      <c r="AJ51" s="1" t="s">
        <v>34</v>
      </c>
      <c r="AK51" s="1" t="s">
        <v>35</v>
      </c>
      <c r="AL51" s="1" t="s">
        <v>64</v>
      </c>
      <c r="AM51" s="1" t="s">
        <v>65</v>
      </c>
      <c r="AN51" s="1" t="s">
        <v>66</v>
      </c>
      <c r="AO51" s="1" t="s">
        <v>67</v>
      </c>
      <c r="AP51" s="1" t="s">
        <v>68</v>
      </c>
      <c r="AQ51" s="1" t="s">
        <v>69</v>
      </c>
      <c r="AR51" s="1" t="s">
        <v>70</v>
      </c>
      <c r="AS51" s="1" t="s">
        <v>71</v>
      </c>
      <c r="AT51" s="1" t="s">
        <v>72</v>
      </c>
      <c r="AU51" s="1" t="s">
        <v>73</v>
      </c>
      <c r="AV51" s="1"/>
      <c r="AW51" s="1"/>
      <c r="AX51" s="1"/>
    </row>
    <row r="52" spans="1:50" ht="41.25" customHeight="1">
      <c r="A52" s="1"/>
      <c r="B52" s="13"/>
      <c r="C52" s="17" t="s">
        <v>182</v>
      </c>
      <c r="D52" s="9" t="s">
        <v>344</v>
      </c>
      <c r="E52" s="10" t="s">
        <v>74</v>
      </c>
      <c r="F52" s="21"/>
      <c r="G52" s="8"/>
      <c r="H52" s="8"/>
      <c r="I52" s="38"/>
      <c r="J52" s="38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58"/>
      <c r="X52" s="38"/>
      <c r="Y52" s="24"/>
      <c r="Z52" s="24"/>
      <c r="AA52" s="40"/>
      <c r="AB52" s="38"/>
      <c r="AC52" s="1"/>
      <c r="AD52" s="1"/>
      <c r="AE52" s="1" t="s">
        <v>75</v>
      </c>
      <c r="AF52" s="1" t="s">
        <v>76</v>
      </c>
      <c r="AG52" s="1" t="s">
        <v>77</v>
      </c>
      <c r="AH52" s="1" t="s">
        <v>78</v>
      </c>
      <c r="AI52" s="1" t="s">
        <v>79</v>
      </c>
      <c r="AJ52" s="1" t="s">
        <v>80</v>
      </c>
      <c r="AK52" s="1" t="s">
        <v>81</v>
      </c>
      <c r="AL52" s="1" t="s">
        <v>82</v>
      </c>
      <c r="AM52" s="1" t="s">
        <v>83</v>
      </c>
      <c r="AN52" s="1" t="s">
        <v>84</v>
      </c>
      <c r="AO52" s="1" t="s">
        <v>85</v>
      </c>
      <c r="AP52" s="1" t="s">
        <v>86</v>
      </c>
      <c r="AQ52" s="1" t="s">
        <v>87</v>
      </c>
      <c r="AR52" s="1" t="s">
        <v>88</v>
      </c>
      <c r="AS52" s="1" t="s">
        <v>238</v>
      </c>
      <c r="AT52" s="1" t="s">
        <v>239</v>
      </c>
      <c r="AU52" s="1" t="s">
        <v>240</v>
      </c>
      <c r="AV52" s="1"/>
      <c r="AW52" s="1"/>
      <c r="AX52" s="1"/>
    </row>
    <row r="53" spans="1:50" ht="96.75" customHeight="1">
      <c r="A53" s="3"/>
      <c r="B53" s="13"/>
      <c r="C53" s="17" t="s">
        <v>553</v>
      </c>
      <c r="D53" s="6" t="s">
        <v>314</v>
      </c>
      <c r="E53" s="7" t="s">
        <v>315</v>
      </c>
      <c r="F53" s="21"/>
      <c r="G53" s="8"/>
      <c r="H53" s="8"/>
      <c r="I53" s="38"/>
      <c r="J53" s="38"/>
      <c r="K53" s="37"/>
      <c r="L53" s="38"/>
      <c r="M53" s="38"/>
      <c r="N53" s="38"/>
      <c r="O53" s="37"/>
      <c r="P53" s="38"/>
      <c r="Q53" s="38"/>
      <c r="R53" s="38"/>
      <c r="S53" s="41"/>
      <c r="T53" s="38"/>
      <c r="U53" s="38"/>
      <c r="V53" s="34"/>
      <c r="W53" s="59"/>
      <c r="X53" s="34"/>
      <c r="Y53" s="24"/>
      <c r="Z53" s="24"/>
      <c r="AA53" s="40"/>
      <c r="AB53" s="38"/>
      <c r="AC53" s="1"/>
      <c r="AD53" s="1"/>
      <c r="AE53" s="1" t="s">
        <v>316</v>
      </c>
      <c r="AF53" s="1" t="s">
        <v>317</v>
      </c>
      <c r="AG53" s="1" t="s">
        <v>318</v>
      </c>
      <c r="AH53" s="1" t="s">
        <v>319</v>
      </c>
      <c r="AI53" s="1" t="s">
        <v>320</v>
      </c>
      <c r="AJ53" s="1" t="s">
        <v>321</v>
      </c>
      <c r="AK53" s="1" t="s">
        <v>322</v>
      </c>
      <c r="AL53" s="1" t="s">
        <v>323</v>
      </c>
      <c r="AM53" s="1" t="s">
        <v>324</v>
      </c>
      <c r="AN53" s="1" t="s">
        <v>325</v>
      </c>
      <c r="AO53" s="1" t="s">
        <v>690</v>
      </c>
      <c r="AP53" s="1" t="s">
        <v>691</v>
      </c>
      <c r="AQ53" s="1" t="s">
        <v>692</v>
      </c>
      <c r="AR53" s="1" t="s">
        <v>693</v>
      </c>
      <c r="AS53" s="1" t="s">
        <v>694</v>
      </c>
      <c r="AT53" s="1" t="s">
        <v>695</v>
      </c>
      <c r="AU53" s="1" t="s">
        <v>696</v>
      </c>
      <c r="AV53" s="1"/>
      <c r="AW53" s="1"/>
      <c r="AX53" s="1"/>
    </row>
    <row r="54" spans="1:50" ht="107.25" customHeight="1">
      <c r="A54" s="1"/>
      <c r="B54" s="12"/>
      <c r="C54" s="29" t="s">
        <v>53</v>
      </c>
      <c r="D54" s="6" t="s">
        <v>54</v>
      </c>
      <c r="E54" s="7" t="s">
        <v>1037</v>
      </c>
      <c r="F54" s="21"/>
      <c r="G54" s="8"/>
      <c r="H54" s="8"/>
      <c r="I54" s="38"/>
      <c r="J54" s="38"/>
      <c r="K54" s="37"/>
      <c r="L54" s="38"/>
      <c r="M54" s="38"/>
      <c r="N54" s="38"/>
      <c r="O54" s="37"/>
      <c r="P54" s="38"/>
      <c r="Q54" s="38"/>
      <c r="R54" s="38"/>
      <c r="S54" s="41"/>
      <c r="T54" s="38"/>
      <c r="U54" s="38"/>
      <c r="V54" s="34"/>
      <c r="W54" s="59"/>
      <c r="X54" s="34"/>
      <c r="Y54" s="24"/>
      <c r="Z54" s="24"/>
      <c r="AA54" s="40"/>
      <c r="AB54" s="38"/>
      <c r="AC54" s="1"/>
      <c r="AD54" s="1"/>
      <c r="AE54" s="1" t="s">
        <v>697</v>
      </c>
      <c r="AF54" s="1" t="s">
        <v>698</v>
      </c>
      <c r="AG54" s="1" t="s">
        <v>699</v>
      </c>
      <c r="AH54" s="1" t="s">
        <v>700</v>
      </c>
      <c r="AI54" s="1" t="s">
        <v>701</v>
      </c>
      <c r="AJ54" s="1" t="s">
        <v>702</v>
      </c>
      <c r="AK54" s="1" t="s">
        <v>703</v>
      </c>
      <c r="AL54" s="1" t="s">
        <v>704</v>
      </c>
      <c r="AM54" s="1" t="s">
        <v>705</v>
      </c>
      <c r="AN54" s="1" t="s">
        <v>706</v>
      </c>
      <c r="AO54" s="1" t="s">
        <v>103</v>
      </c>
      <c r="AP54" s="1" t="s">
        <v>104</v>
      </c>
      <c r="AQ54" s="1" t="s">
        <v>105</v>
      </c>
      <c r="AR54" s="1" t="s">
        <v>106</v>
      </c>
      <c r="AS54" s="1" t="s">
        <v>107</v>
      </c>
      <c r="AT54" s="1" t="s">
        <v>108</v>
      </c>
      <c r="AU54" s="1" t="s">
        <v>109</v>
      </c>
      <c r="AV54" s="1"/>
      <c r="AW54" s="1"/>
      <c r="AX54" s="1"/>
    </row>
    <row r="55" spans="1:50" ht="117" customHeight="1">
      <c r="A55" s="1"/>
      <c r="B55" s="12"/>
      <c r="C55" s="29" t="s">
        <v>55</v>
      </c>
      <c r="D55" s="6" t="s">
        <v>61</v>
      </c>
      <c r="E55" s="7" t="s">
        <v>860</v>
      </c>
      <c r="F55" s="21"/>
      <c r="G55" s="8"/>
      <c r="H55" s="8"/>
      <c r="I55" s="38"/>
      <c r="J55" s="38"/>
      <c r="K55" s="37"/>
      <c r="L55" s="38"/>
      <c r="M55" s="38"/>
      <c r="N55" s="38"/>
      <c r="O55" s="37"/>
      <c r="P55" s="38"/>
      <c r="Q55" s="38"/>
      <c r="R55" s="38"/>
      <c r="S55" s="41"/>
      <c r="T55" s="38"/>
      <c r="U55" s="38"/>
      <c r="V55" s="34"/>
      <c r="W55" s="59"/>
      <c r="X55" s="34"/>
      <c r="Y55" s="24"/>
      <c r="Z55" s="24"/>
      <c r="AA55" s="40"/>
      <c r="AB55" s="38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2.25" customHeight="1">
      <c r="A56" s="1"/>
      <c r="B56" s="12"/>
      <c r="C56" s="29" t="s">
        <v>56</v>
      </c>
      <c r="D56" s="6" t="s">
        <v>63</v>
      </c>
      <c r="E56" s="7" t="s">
        <v>862</v>
      </c>
      <c r="F56" s="21"/>
      <c r="G56" s="8"/>
      <c r="H56" s="8"/>
      <c r="I56" s="38"/>
      <c r="J56" s="38"/>
      <c r="K56" s="37"/>
      <c r="L56" s="38"/>
      <c r="M56" s="38"/>
      <c r="N56" s="38"/>
      <c r="O56" s="37"/>
      <c r="P56" s="38"/>
      <c r="Q56" s="38"/>
      <c r="R56" s="38"/>
      <c r="S56" s="41"/>
      <c r="T56" s="38"/>
      <c r="U56" s="38"/>
      <c r="V56" s="34"/>
      <c r="W56" s="59"/>
      <c r="X56" s="34"/>
      <c r="Y56" s="24"/>
      <c r="Z56" s="24"/>
      <c r="AA56" s="40"/>
      <c r="AB56" s="38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1.75" customHeight="1">
      <c r="A57" s="1"/>
      <c r="B57" s="12"/>
      <c r="C57" s="29" t="s">
        <v>57</v>
      </c>
      <c r="D57" s="6" t="s">
        <v>1034</v>
      </c>
      <c r="E57" s="7" t="s">
        <v>1038</v>
      </c>
      <c r="F57" s="21"/>
      <c r="G57" s="8"/>
      <c r="H57" s="8"/>
      <c r="I57" s="38"/>
      <c r="J57" s="38"/>
      <c r="K57" s="37"/>
      <c r="L57" s="38"/>
      <c r="M57" s="38"/>
      <c r="N57" s="38"/>
      <c r="O57" s="37"/>
      <c r="P57" s="38"/>
      <c r="Q57" s="38"/>
      <c r="R57" s="38"/>
      <c r="S57" s="41"/>
      <c r="T57" s="38"/>
      <c r="U57" s="38"/>
      <c r="V57" s="34"/>
      <c r="W57" s="59"/>
      <c r="X57" s="34"/>
      <c r="Y57" s="24"/>
      <c r="Z57" s="24"/>
      <c r="AA57" s="40"/>
      <c r="AB57" s="38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38.75" customHeight="1">
      <c r="A58" s="1"/>
      <c r="B58" s="12"/>
      <c r="C58" s="29" t="s">
        <v>1033</v>
      </c>
      <c r="D58" s="6" t="s">
        <v>1036</v>
      </c>
      <c r="E58" s="7" t="s">
        <v>860</v>
      </c>
      <c r="F58" s="21"/>
      <c r="G58" s="8"/>
      <c r="H58" s="8"/>
      <c r="I58" s="38"/>
      <c r="J58" s="38"/>
      <c r="K58" s="37"/>
      <c r="L58" s="38"/>
      <c r="M58" s="38"/>
      <c r="N58" s="38"/>
      <c r="O58" s="37"/>
      <c r="P58" s="38"/>
      <c r="Q58" s="38"/>
      <c r="R58" s="38"/>
      <c r="S58" s="41"/>
      <c r="T58" s="38"/>
      <c r="U58" s="38"/>
      <c r="V58" s="34"/>
      <c r="W58" s="59"/>
      <c r="X58" s="34"/>
      <c r="Y58" s="24"/>
      <c r="Z58" s="24"/>
      <c r="AA58" s="40"/>
      <c r="AB58" s="3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0.5" customHeight="1">
      <c r="A59" s="1"/>
      <c r="B59" s="12"/>
      <c r="C59" s="29" t="s">
        <v>58</v>
      </c>
      <c r="D59" s="6" t="s">
        <v>62</v>
      </c>
      <c r="E59" s="7" t="s">
        <v>861</v>
      </c>
      <c r="F59" s="21"/>
      <c r="G59" s="8"/>
      <c r="H59" s="8"/>
      <c r="I59" s="38"/>
      <c r="J59" s="38"/>
      <c r="K59" s="37"/>
      <c r="L59" s="38"/>
      <c r="M59" s="38"/>
      <c r="N59" s="38"/>
      <c r="O59" s="37"/>
      <c r="P59" s="38"/>
      <c r="Q59" s="38"/>
      <c r="R59" s="38"/>
      <c r="S59" s="41"/>
      <c r="T59" s="38"/>
      <c r="U59" s="38"/>
      <c r="V59" s="34"/>
      <c r="W59" s="59"/>
      <c r="X59" s="34"/>
      <c r="Y59" s="24"/>
      <c r="Z59" s="24"/>
      <c r="AA59" s="40"/>
      <c r="AB59" s="38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6" customHeight="1">
      <c r="A60" s="1"/>
      <c r="B60" s="13"/>
      <c r="C60" s="35" t="s">
        <v>1051</v>
      </c>
      <c r="D60" s="6" t="s">
        <v>110</v>
      </c>
      <c r="E60" s="7" t="s">
        <v>933</v>
      </c>
      <c r="F60" s="37" t="s">
        <v>43</v>
      </c>
      <c r="G60" s="39"/>
      <c r="H60" s="39"/>
      <c r="I60" s="38" t="s">
        <v>1118</v>
      </c>
      <c r="J60" s="38" t="s">
        <v>1119</v>
      </c>
      <c r="K60" s="37" t="s">
        <v>138</v>
      </c>
      <c r="L60" s="38"/>
      <c r="M60" s="38" t="s">
        <v>1120</v>
      </c>
      <c r="N60" s="38"/>
      <c r="O60" s="37" t="s">
        <v>138</v>
      </c>
      <c r="P60" s="38"/>
      <c r="Q60" s="38" t="s">
        <v>732</v>
      </c>
      <c r="R60" s="38">
        <v>198</v>
      </c>
      <c r="S60" s="41">
        <v>39287</v>
      </c>
      <c r="T60" s="38"/>
      <c r="U60" s="38"/>
      <c r="V60" s="47">
        <v>298.6</v>
      </c>
      <c r="W60" s="56">
        <v>298.6</v>
      </c>
      <c r="X60" s="49">
        <v>306.2</v>
      </c>
      <c r="Y60" s="24">
        <v>299.5</v>
      </c>
      <c r="Z60" s="24">
        <v>299.5</v>
      </c>
      <c r="AA60" s="40">
        <v>299.5</v>
      </c>
      <c r="AB60" s="38"/>
      <c r="AC60" s="1"/>
      <c r="AD60" s="1"/>
      <c r="AE60" s="1" t="s">
        <v>688</v>
      </c>
      <c r="AF60" s="1" t="s">
        <v>689</v>
      </c>
      <c r="AG60" s="1" t="s">
        <v>483</v>
      </c>
      <c r="AH60" s="1" t="s">
        <v>484</v>
      </c>
      <c r="AI60" s="1" t="s">
        <v>485</v>
      </c>
      <c r="AJ60" s="1" t="s">
        <v>486</v>
      </c>
      <c r="AK60" s="1" t="s">
        <v>487</v>
      </c>
      <c r="AL60" s="1" t="s">
        <v>488</v>
      </c>
      <c r="AM60" s="1" t="s">
        <v>489</v>
      </c>
      <c r="AN60" s="1" t="s">
        <v>490</v>
      </c>
      <c r="AO60" s="1" t="s">
        <v>491</v>
      </c>
      <c r="AP60" s="1" t="s">
        <v>492</v>
      </c>
      <c r="AQ60" s="1" t="s">
        <v>493</v>
      </c>
      <c r="AR60" s="1" t="s">
        <v>494</v>
      </c>
      <c r="AS60" s="1" t="s">
        <v>495</v>
      </c>
      <c r="AT60" s="1" t="s">
        <v>340</v>
      </c>
      <c r="AU60" s="1" t="s">
        <v>341</v>
      </c>
      <c r="AV60" s="1"/>
      <c r="AW60" s="1"/>
      <c r="AX60" s="1"/>
    </row>
    <row r="61" spans="1:50" ht="61.5" customHeight="1">
      <c r="A61" s="1"/>
      <c r="B61" s="13"/>
      <c r="C61" s="35" t="s">
        <v>1052</v>
      </c>
      <c r="D61" s="6" t="s">
        <v>1055</v>
      </c>
      <c r="E61" s="7" t="s">
        <v>1056</v>
      </c>
      <c r="F61" s="31" t="s">
        <v>1076</v>
      </c>
      <c r="G61" s="8"/>
      <c r="H61" s="8"/>
      <c r="I61" s="38" t="s">
        <v>136</v>
      </c>
      <c r="J61" s="38" t="s">
        <v>137</v>
      </c>
      <c r="K61" s="37" t="s">
        <v>138</v>
      </c>
      <c r="L61" s="38"/>
      <c r="M61" s="38" t="s">
        <v>1121</v>
      </c>
      <c r="N61" s="38"/>
      <c r="O61" s="37" t="s">
        <v>138</v>
      </c>
      <c r="P61" s="38"/>
      <c r="Q61" s="38" t="s">
        <v>1136</v>
      </c>
      <c r="R61" s="38"/>
      <c r="S61" s="41">
        <v>42005</v>
      </c>
      <c r="T61" s="38"/>
      <c r="U61" s="38"/>
      <c r="V61" s="47">
        <v>512.4</v>
      </c>
      <c r="W61" s="56">
        <v>512.4</v>
      </c>
      <c r="X61" s="49">
        <v>513</v>
      </c>
      <c r="Y61" s="24">
        <v>513.1</v>
      </c>
      <c r="Z61" s="24">
        <v>513.1</v>
      </c>
      <c r="AA61" s="40">
        <v>513.1</v>
      </c>
      <c r="AB61" s="38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4.5" customHeight="1">
      <c r="A62" s="1"/>
      <c r="B62" s="14"/>
      <c r="C62" s="29" t="s">
        <v>59</v>
      </c>
      <c r="D62" s="6" t="s">
        <v>60</v>
      </c>
      <c r="E62" s="7" t="s">
        <v>687</v>
      </c>
      <c r="F62" s="21"/>
      <c r="G62" s="8"/>
      <c r="H62" s="8"/>
      <c r="I62" s="38"/>
      <c r="J62" s="38"/>
      <c r="K62" s="37"/>
      <c r="L62" s="38"/>
      <c r="M62" s="38"/>
      <c r="N62" s="38"/>
      <c r="O62" s="37"/>
      <c r="P62" s="38"/>
      <c r="Q62" s="38"/>
      <c r="R62" s="38"/>
      <c r="S62" s="41"/>
      <c r="T62" s="38"/>
      <c r="U62" s="38"/>
      <c r="V62" s="34"/>
      <c r="W62" s="59"/>
      <c r="X62" s="34"/>
      <c r="Y62" s="24"/>
      <c r="Z62" s="24"/>
      <c r="AA62" s="40"/>
      <c r="AB62" s="38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47" customHeight="1">
      <c r="A63" s="1"/>
      <c r="B63" s="14"/>
      <c r="C63" s="29" t="s">
        <v>59</v>
      </c>
      <c r="D63" s="6" t="s">
        <v>686</v>
      </c>
      <c r="E63" s="7" t="s">
        <v>1032</v>
      </c>
      <c r="F63" s="8"/>
      <c r="G63" s="8"/>
      <c r="H63" s="8"/>
      <c r="I63" s="38"/>
      <c r="J63" s="38"/>
      <c r="K63" s="37"/>
      <c r="L63" s="38"/>
      <c r="M63" s="38"/>
      <c r="N63" s="38"/>
      <c r="O63" s="41"/>
      <c r="P63" s="38"/>
      <c r="Q63" s="38"/>
      <c r="R63" s="38"/>
      <c r="S63" s="41"/>
      <c r="T63" s="38"/>
      <c r="U63" s="38"/>
      <c r="V63" s="34"/>
      <c r="W63" s="59"/>
      <c r="X63" s="34"/>
      <c r="Y63" s="24"/>
      <c r="Z63" s="24"/>
      <c r="AA63" s="40"/>
      <c r="AB63" s="38"/>
      <c r="AC63" s="1"/>
      <c r="AD63" s="1"/>
      <c r="AE63" s="1" t="s">
        <v>883</v>
      </c>
      <c r="AF63" s="1" t="s">
        <v>884</v>
      </c>
      <c r="AG63" s="1" t="s">
        <v>885</v>
      </c>
      <c r="AH63" s="1" t="s">
        <v>886</v>
      </c>
      <c r="AI63" s="1" t="s">
        <v>887</v>
      </c>
      <c r="AJ63" s="1" t="s">
        <v>888</v>
      </c>
      <c r="AK63" s="1" t="s">
        <v>978</v>
      </c>
      <c r="AL63" s="1" t="s">
        <v>979</v>
      </c>
      <c r="AM63" s="1" t="s">
        <v>980</v>
      </c>
      <c r="AN63" s="1" t="s">
        <v>981</v>
      </c>
      <c r="AO63" s="1" t="s">
        <v>982</v>
      </c>
      <c r="AP63" s="1" t="s">
        <v>983</v>
      </c>
      <c r="AQ63" s="1" t="s">
        <v>984</v>
      </c>
      <c r="AR63" s="1" t="s">
        <v>985</v>
      </c>
      <c r="AS63" s="1" t="s">
        <v>986</v>
      </c>
      <c r="AT63" s="1" t="s">
        <v>987</v>
      </c>
      <c r="AU63" s="1" t="s">
        <v>988</v>
      </c>
      <c r="AV63" s="1"/>
      <c r="AW63" s="1"/>
      <c r="AX63" s="1"/>
    </row>
    <row r="64" spans="1:50" ht="29.25" customHeight="1">
      <c r="A64" s="1"/>
      <c r="B64" s="14"/>
      <c r="C64" s="11"/>
      <c r="D64" s="5" t="s">
        <v>989</v>
      </c>
      <c r="E64" s="1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28"/>
      <c r="W64" s="60"/>
      <c r="X64" s="28">
        <f>SUM(X10:X63)</f>
        <v>70784.8</v>
      </c>
      <c r="Y64" s="24"/>
      <c r="Z64" s="24"/>
      <c r="AA64" s="24">
        <v>1</v>
      </c>
      <c r="AB64" s="8"/>
      <c r="AC64" s="1"/>
      <c r="AD64" s="1"/>
      <c r="AE64" s="1" t="s">
        <v>990</v>
      </c>
      <c r="AF64" s="1" t="s">
        <v>991</v>
      </c>
      <c r="AG64" s="1" t="s">
        <v>992</v>
      </c>
      <c r="AH64" s="1" t="s">
        <v>993</v>
      </c>
      <c r="AI64" s="1" t="s">
        <v>994</v>
      </c>
      <c r="AJ64" s="1" t="s">
        <v>995</v>
      </c>
      <c r="AK64" s="1" t="s">
        <v>996</v>
      </c>
      <c r="AL64" s="1" t="s">
        <v>997</v>
      </c>
      <c r="AM64" s="1" t="s">
        <v>998</v>
      </c>
      <c r="AN64" s="1" t="s">
        <v>999</v>
      </c>
      <c r="AO64" s="1" t="s">
        <v>1000</v>
      </c>
      <c r="AP64" s="1" t="s">
        <v>258</v>
      </c>
      <c r="AQ64" s="1" t="s">
        <v>259</v>
      </c>
      <c r="AR64" s="1" t="s">
        <v>260</v>
      </c>
      <c r="AS64" s="1" t="s">
        <v>261</v>
      </c>
      <c r="AT64" s="1" t="s">
        <v>262</v>
      </c>
      <c r="AU64" s="1" t="s">
        <v>263</v>
      </c>
      <c r="AV64" s="1"/>
      <c r="AW64" s="1"/>
      <c r="AX64" s="1"/>
    </row>
    <row r="65" spans="1:50" ht="29.25" customHeight="1">
      <c r="A65" s="1"/>
      <c r="B65" s="14"/>
      <c r="C65" s="70" t="s">
        <v>733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29.25" customHeight="1">
      <c r="A66" s="1"/>
      <c r="B66" s="14"/>
      <c r="C66" s="70" t="s">
        <v>954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61"/>
      <c r="X67"/>
      <c r="Y67"/>
      <c r="Z67"/>
      <c r="AA67"/>
      <c r="AB67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61"/>
      <c r="X68"/>
      <c r="Y68"/>
      <c r="Z68"/>
      <c r="AA68"/>
      <c r="AB6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61"/>
      <c r="X69"/>
      <c r="Y69"/>
      <c r="Z69"/>
      <c r="AA69"/>
      <c r="AB6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61"/>
      <c r="X70"/>
      <c r="Y70"/>
      <c r="Z70"/>
      <c r="AA70"/>
      <c r="AB7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61"/>
      <c r="X71"/>
      <c r="Y71"/>
      <c r="Z71"/>
      <c r="AA71"/>
      <c r="AB7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61"/>
      <c r="X72"/>
      <c r="Y72"/>
      <c r="Z72"/>
      <c r="AA72"/>
      <c r="AB7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61"/>
      <c r="X73"/>
      <c r="Y73"/>
      <c r="Z73"/>
      <c r="AA73"/>
      <c r="AB7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61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61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61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61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61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61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61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6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61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61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61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61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61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61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61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61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61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6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61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61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61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61"/>
      <c r="X95"/>
      <c r="Y95"/>
      <c r="Z95"/>
      <c r="AA95"/>
      <c r="AB95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61"/>
      <c r="X96"/>
      <c r="Y96"/>
      <c r="Z96"/>
      <c r="AA96"/>
      <c r="AB9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61"/>
      <c r="X97"/>
      <c r="Y97"/>
      <c r="Z97"/>
      <c r="AA97"/>
      <c r="AB9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61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61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61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6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61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61"/>
      <c r="X103"/>
      <c r="Y103"/>
      <c r="Z103"/>
      <c r="AA103"/>
      <c r="AB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61"/>
      <c r="X104"/>
      <c r="Y104"/>
      <c r="Z104"/>
      <c r="AA104"/>
      <c r="AB10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61"/>
      <c r="X105"/>
      <c r="Y105"/>
      <c r="Z105"/>
      <c r="AA105"/>
      <c r="AB105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61"/>
      <c r="X106"/>
      <c r="Y106"/>
      <c r="Z106"/>
      <c r="AA106"/>
      <c r="AB10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61"/>
      <c r="X107"/>
      <c r="Y107"/>
      <c r="Z107"/>
      <c r="AA107"/>
      <c r="AB10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61"/>
      <c r="X108"/>
      <c r="Y108"/>
      <c r="Z108"/>
      <c r="AA108"/>
      <c r="AB108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61"/>
      <c r="X109"/>
      <c r="Y109"/>
      <c r="Z109"/>
      <c r="AA109"/>
      <c r="AB10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61"/>
      <c r="X110"/>
      <c r="Y110"/>
      <c r="Z110"/>
      <c r="AA110"/>
      <c r="AB11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61"/>
      <c r="X111"/>
      <c r="Y111"/>
      <c r="Z111"/>
      <c r="AA111"/>
      <c r="AB1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61"/>
      <c r="X112"/>
      <c r="Y112"/>
      <c r="Z112"/>
      <c r="AA112"/>
      <c r="AB11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61"/>
      <c r="X113"/>
      <c r="Y113"/>
      <c r="Z113"/>
      <c r="AA113"/>
      <c r="AB11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61"/>
      <c r="X114"/>
      <c r="Y114"/>
      <c r="Z114"/>
      <c r="AA114"/>
      <c r="AB11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61"/>
      <c r="X115"/>
      <c r="Y115"/>
      <c r="Z115"/>
      <c r="AA115"/>
      <c r="AB115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61"/>
      <c r="X116"/>
      <c r="Y116"/>
      <c r="Z116"/>
      <c r="AA116"/>
      <c r="AB11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61"/>
      <c r="X117"/>
      <c r="Y117"/>
      <c r="Z117"/>
      <c r="AA117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61"/>
      <c r="X118"/>
      <c r="Y118"/>
      <c r="Z118"/>
      <c r="AA118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61"/>
      <c r="X119"/>
      <c r="Y119"/>
      <c r="Z119"/>
      <c r="AA119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61"/>
      <c r="X120"/>
      <c r="Y120"/>
      <c r="Z120"/>
      <c r="AA12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61"/>
      <c r="X121"/>
      <c r="Y121"/>
      <c r="Z121"/>
      <c r="AA12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61"/>
      <c r="X122"/>
      <c r="Y122"/>
      <c r="Z122"/>
      <c r="AA122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61"/>
      <c r="X123"/>
      <c r="Y123"/>
      <c r="Z123"/>
      <c r="AA123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61"/>
      <c r="X124"/>
      <c r="Y124"/>
      <c r="Z124"/>
      <c r="AA124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61"/>
      <c r="X125"/>
      <c r="Y125"/>
      <c r="Z125"/>
      <c r="AA125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61"/>
      <c r="X126"/>
      <c r="Y126"/>
      <c r="Z126"/>
      <c r="AA126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61"/>
      <c r="X127"/>
      <c r="Y127"/>
      <c r="Z127"/>
      <c r="AA127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61"/>
      <c r="X128"/>
      <c r="Y128"/>
      <c r="Z128"/>
      <c r="AA128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61"/>
      <c r="X129"/>
      <c r="Y129"/>
      <c r="Z129"/>
      <c r="AA129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61"/>
      <c r="X130"/>
      <c r="Y130"/>
      <c r="Z130"/>
      <c r="AA1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61"/>
      <c r="X131"/>
      <c r="Y131"/>
      <c r="Z131"/>
      <c r="AA1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61"/>
      <c r="X132"/>
      <c r="Y132"/>
      <c r="Z132"/>
      <c r="AA132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61"/>
      <c r="X133"/>
      <c r="Y133"/>
      <c r="Z133"/>
      <c r="AA133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61"/>
      <c r="X134"/>
      <c r="Y134"/>
      <c r="Z134"/>
      <c r="AA134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61"/>
      <c r="X135"/>
      <c r="Y135"/>
      <c r="Z135"/>
      <c r="AA135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61"/>
      <c r="X136"/>
      <c r="Y136"/>
      <c r="Z136"/>
      <c r="AA136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61"/>
      <c r="X137"/>
      <c r="Y137"/>
      <c r="Z137"/>
      <c r="AA137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61"/>
      <c r="X138"/>
      <c r="Y138"/>
      <c r="Z138"/>
      <c r="AA138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61"/>
      <c r="X139"/>
      <c r="Y139"/>
      <c r="Z139"/>
      <c r="AA139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61"/>
      <c r="X140"/>
      <c r="Y140"/>
      <c r="Z140"/>
      <c r="AA14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61"/>
      <c r="X141"/>
      <c r="Y141"/>
      <c r="Z141"/>
      <c r="AA14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61"/>
      <c r="X142"/>
      <c r="Y142"/>
      <c r="Z142"/>
      <c r="AA142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61"/>
      <c r="X143"/>
      <c r="Y143"/>
      <c r="Z143"/>
      <c r="AA143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61"/>
      <c r="X144"/>
      <c r="Y144"/>
      <c r="Z144"/>
      <c r="AA144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61"/>
      <c r="X145"/>
      <c r="Y145"/>
      <c r="Z145"/>
      <c r="AA145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61"/>
      <c r="X146"/>
      <c r="Y146"/>
      <c r="Z146"/>
      <c r="AA146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61"/>
      <c r="X147"/>
      <c r="Y147"/>
      <c r="Z147"/>
      <c r="AA147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61"/>
      <c r="X148"/>
      <c r="Y148"/>
      <c r="Z148"/>
      <c r="AA148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61"/>
      <c r="X149"/>
      <c r="Y149"/>
      <c r="Z149"/>
      <c r="AA149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61"/>
      <c r="X150"/>
      <c r="Y150"/>
      <c r="Z150"/>
      <c r="AA15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61"/>
      <c r="X151"/>
      <c r="Y151"/>
      <c r="Z151"/>
      <c r="AA15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61"/>
      <c r="X152"/>
      <c r="Y152"/>
      <c r="Z152"/>
      <c r="AA152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61"/>
      <c r="X153"/>
      <c r="Y153"/>
      <c r="Z153"/>
      <c r="AA153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61"/>
      <c r="X154"/>
      <c r="Y154"/>
      <c r="Z154"/>
      <c r="AA154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61"/>
      <c r="X155"/>
      <c r="Y155"/>
      <c r="Z155"/>
      <c r="AA155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61"/>
      <c r="X156"/>
      <c r="Y156"/>
      <c r="Z156"/>
      <c r="AA156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61"/>
      <c r="X157"/>
      <c r="Y157"/>
      <c r="Z157"/>
      <c r="AA157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61"/>
      <c r="X158"/>
      <c r="Y158"/>
      <c r="Z158"/>
      <c r="AA158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61"/>
      <c r="X159"/>
      <c r="Y159"/>
      <c r="Z159"/>
      <c r="AA159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61"/>
      <c r="X160"/>
      <c r="Y160"/>
      <c r="Z160"/>
      <c r="AA16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61"/>
      <c r="X161"/>
      <c r="Y161"/>
      <c r="Z161"/>
      <c r="AA16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61"/>
      <c r="X162"/>
      <c r="Y162"/>
      <c r="Z162"/>
      <c r="AA162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61"/>
      <c r="X163"/>
      <c r="Y163"/>
      <c r="Z163"/>
      <c r="AA163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61"/>
      <c r="X164"/>
      <c r="Y164"/>
      <c r="Z164"/>
      <c r="AA164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61"/>
      <c r="X165"/>
      <c r="Y165"/>
      <c r="Z165"/>
      <c r="AA165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61"/>
      <c r="X166"/>
      <c r="Y166"/>
      <c r="Z166"/>
      <c r="AA166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61"/>
      <c r="X167"/>
      <c r="Y167"/>
      <c r="Z167"/>
      <c r="AA167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61"/>
      <c r="X168"/>
      <c r="Y168"/>
      <c r="Z168"/>
      <c r="AA168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61"/>
      <c r="X169"/>
      <c r="Y169"/>
      <c r="Z169"/>
      <c r="AA169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61"/>
      <c r="X170"/>
      <c r="Y170"/>
      <c r="Z170"/>
      <c r="AA17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61"/>
      <c r="X171"/>
      <c r="Y171"/>
      <c r="Z171"/>
      <c r="AA17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61"/>
      <c r="X172"/>
      <c r="Y172"/>
      <c r="Z172"/>
      <c r="AA172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61"/>
      <c r="X173"/>
      <c r="Y173"/>
      <c r="Z173"/>
      <c r="AA173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61"/>
      <c r="X174"/>
      <c r="Y174"/>
      <c r="Z174"/>
      <c r="AA174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61"/>
      <c r="X175"/>
      <c r="Y175"/>
      <c r="Z175"/>
      <c r="AA175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61"/>
      <c r="X176"/>
      <c r="Y176"/>
      <c r="Z176"/>
      <c r="AA176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61"/>
      <c r="X177"/>
      <c r="Y177"/>
      <c r="Z177"/>
      <c r="AA177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61"/>
      <c r="X178"/>
      <c r="Y178"/>
      <c r="Z178"/>
      <c r="AA178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61"/>
      <c r="X179"/>
      <c r="Y179"/>
      <c r="Z179"/>
      <c r="AA179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61"/>
      <c r="X180"/>
      <c r="Y180"/>
      <c r="Z180"/>
      <c r="AA18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61"/>
      <c r="X181"/>
      <c r="Y181"/>
      <c r="Z181"/>
      <c r="AA18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61"/>
      <c r="X182"/>
      <c r="Y182"/>
      <c r="Z182"/>
      <c r="AA182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61"/>
      <c r="X183"/>
      <c r="Y183"/>
      <c r="Z183"/>
      <c r="AA183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61"/>
      <c r="X184"/>
      <c r="Y184"/>
      <c r="Z184"/>
      <c r="AA184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61"/>
      <c r="X185"/>
      <c r="Y185"/>
      <c r="Z185"/>
      <c r="AA185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61"/>
      <c r="X186"/>
      <c r="Y186"/>
      <c r="Z186"/>
      <c r="AA186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61"/>
      <c r="X187"/>
      <c r="Y187"/>
      <c r="Z187"/>
      <c r="AA187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61"/>
      <c r="X188"/>
      <c r="Y188"/>
      <c r="Z188"/>
      <c r="AA188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61"/>
      <c r="X189"/>
      <c r="Y189"/>
      <c r="Z189"/>
      <c r="AA189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61"/>
      <c r="X190"/>
      <c r="Y190"/>
      <c r="Z190"/>
      <c r="AA19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61"/>
      <c r="X191"/>
      <c r="Y191"/>
      <c r="Z191"/>
      <c r="AA19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61"/>
      <c r="X192"/>
      <c r="Y192"/>
      <c r="Z192"/>
      <c r="AA192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61"/>
      <c r="X193"/>
      <c r="Y193"/>
      <c r="Z193"/>
      <c r="AA193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61"/>
      <c r="X194"/>
      <c r="Y194"/>
      <c r="Z194"/>
      <c r="AA194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61"/>
      <c r="X195"/>
      <c r="Y195"/>
      <c r="Z195"/>
      <c r="AA195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61"/>
      <c r="X196"/>
      <c r="Y196"/>
      <c r="Z196"/>
      <c r="AA196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61"/>
      <c r="X197"/>
      <c r="Y197"/>
      <c r="Z197"/>
      <c r="AA197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61"/>
      <c r="X198"/>
      <c r="Y198"/>
      <c r="Z198"/>
      <c r="AA198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61"/>
      <c r="X199"/>
      <c r="Y199"/>
      <c r="Z199"/>
      <c r="AA199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61"/>
      <c r="X200"/>
      <c r="Y200"/>
      <c r="Z200"/>
      <c r="AA20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61"/>
      <c r="X201"/>
      <c r="Y201"/>
      <c r="Z201"/>
      <c r="AA20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61"/>
      <c r="X202"/>
      <c r="Y202"/>
      <c r="Z202"/>
      <c r="AA202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 s="61"/>
      <c r="X203"/>
      <c r="Y203"/>
      <c r="Z203"/>
      <c r="AA203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 s="61"/>
      <c r="X204"/>
      <c r="Y204"/>
      <c r="Z204"/>
      <c r="AA204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 s="61"/>
      <c r="X205"/>
      <c r="Y205"/>
      <c r="Z205"/>
      <c r="AA205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 s="61"/>
      <c r="X206"/>
      <c r="Y206"/>
      <c r="Z206"/>
      <c r="AA206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 s="61"/>
      <c r="X207"/>
      <c r="Y207"/>
      <c r="Z207"/>
      <c r="AA207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 s="61"/>
      <c r="X208"/>
      <c r="Y208"/>
      <c r="Z208"/>
      <c r="AA208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 s="61"/>
      <c r="X209"/>
      <c r="Y209"/>
      <c r="Z209"/>
      <c r="AA209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61"/>
      <c r="X210"/>
      <c r="Y210"/>
      <c r="Z210"/>
      <c r="AA21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61"/>
      <c r="X211"/>
      <c r="Y211"/>
      <c r="Z211"/>
      <c r="AA21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61"/>
      <c r="X212"/>
      <c r="Y212"/>
      <c r="Z212"/>
      <c r="AA212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61"/>
      <c r="X213"/>
      <c r="Y213"/>
      <c r="Z213"/>
      <c r="AA213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61"/>
      <c r="X214"/>
      <c r="Y214"/>
      <c r="Z214"/>
      <c r="AA214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61"/>
      <c r="X215"/>
      <c r="Y215"/>
      <c r="Z215"/>
      <c r="AA215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61"/>
      <c r="X216"/>
      <c r="Y216"/>
      <c r="Z216"/>
      <c r="AA216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61"/>
      <c r="X217"/>
      <c r="Y217"/>
      <c r="Z217"/>
      <c r="AA217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61"/>
      <c r="X218"/>
      <c r="Y218"/>
      <c r="Z218"/>
      <c r="AA218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 s="61"/>
      <c r="X219"/>
      <c r="Y219"/>
      <c r="Z219"/>
      <c r="AA219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 s="61"/>
      <c r="X220"/>
      <c r="Y220"/>
      <c r="Z220"/>
      <c r="AA22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 s="61"/>
      <c r="X221"/>
      <c r="Y221"/>
      <c r="Z221"/>
      <c r="AA22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 s="61"/>
      <c r="X222"/>
      <c r="Y222"/>
      <c r="Z222"/>
      <c r="AA222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 s="61"/>
      <c r="X223"/>
      <c r="Y223"/>
      <c r="Z223"/>
      <c r="AA223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 s="61"/>
      <c r="X224"/>
      <c r="Y224"/>
      <c r="Z224"/>
      <c r="AA224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 s="61"/>
      <c r="X225"/>
      <c r="Y225"/>
      <c r="Z225"/>
      <c r="AA225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 s="61"/>
      <c r="X226"/>
      <c r="Y226"/>
      <c r="Z226"/>
      <c r="AA226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 s="61"/>
      <c r="X227"/>
      <c r="Y227"/>
      <c r="Z227"/>
      <c r="AA227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 s="61"/>
      <c r="X228"/>
      <c r="Y228"/>
      <c r="Z228"/>
      <c r="AA228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 s="61"/>
      <c r="X229"/>
      <c r="Y229"/>
      <c r="Z229"/>
      <c r="AA229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 s="61"/>
      <c r="X230"/>
      <c r="Y230"/>
      <c r="Z230"/>
      <c r="AA2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 s="61"/>
      <c r="X231"/>
      <c r="Y231"/>
      <c r="Z231"/>
      <c r="AA2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 s="61"/>
      <c r="X232"/>
      <c r="Y232"/>
      <c r="Z232"/>
      <c r="AA232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 s="61"/>
      <c r="X233"/>
      <c r="Y233"/>
      <c r="Z233"/>
      <c r="AA233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 s="61"/>
      <c r="X234"/>
      <c r="Y234"/>
      <c r="Z234"/>
      <c r="AA234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 s="61"/>
      <c r="X235"/>
      <c r="Y235"/>
      <c r="Z235"/>
      <c r="AA235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 s="61"/>
      <c r="X236"/>
      <c r="Y236"/>
      <c r="Z236"/>
      <c r="AA236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 s="61"/>
      <c r="X237"/>
      <c r="Y237"/>
      <c r="Z237"/>
      <c r="AA237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 s="61"/>
      <c r="X238"/>
      <c r="Y238"/>
      <c r="Z238"/>
      <c r="AA238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 s="61"/>
      <c r="X239"/>
      <c r="Y239"/>
      <c r="Z239"/>
      <c r="AA239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 s="61"/>
      <c r="X240"/>
      <c r="Y240"/>
      <c r="Z240"/>
      <c r="AA24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 s="61"/>
      <c r="X241"/>
      <c r="Y241"/>
      <c r="Z241"/>
      <c r="AA24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 s="61"/>
      <c r="X242"/>
      <c r="Y242"/>
      <c r="Z242"/>
      <c r="AA242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 s="61"/>
      <c r="X243"/>
      <c r="Y243"/>
      <c r="Z243"/>
      <c r="AA243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 s="61"/>
      <c r="X244"/>
      <c r="Y244"/>
      <c r="Z244"/>
      <c r="AA244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 s="61"/>
      <c r="X245"/>
      <c r="Y245"/>
      <c r="Z245"/>
      <c r="AA245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 s="61"/>
      <c r="X246"/>
      <c r="Y246"/>
      <c r="Z246"/>
      <c r="AA246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 s="61"/>
      <c r="X247"/>
      <c r="Y247"/>
      <c r="Z247"/>
      <c r="AA247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 s="61"/>
      <c r="X248"/>
      <c r="Y248"/>
      <c r="Z248"/>
      <c r="AA248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 s="61"/>
      <c r="X249"/>
      <c r="Y249"/>
      <c r="Z249"/>
      <c r="AA249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 s="61"/>
      <c r="X250"/>
      <c r="Y250"/>
      <c r="Z250"/>
      <c r="AA25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 s="61"/>
      <c r="X251"/>
      <c r="Y251"/>
      <c r="Z251"/>
      <c r="AA25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 s="61"/>
      <c r="X252"/>
      <c r="Y252"/>
      <c r="Z252"/>
      <c r="AA252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 s="61"/>
      <c r="X253"/>
      <c r="Y253"/>
      <c r="Z253"/>
      <c r="AA253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 s="61"/>
      <c r="X254"/>
      <c r="Y254"/>
      <c r="Z254"/>
      <c r="AA254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 s="61"/>
      <c r="X255"/>
      <c r="Y255"/>
      <c r="Z255"/>
      <c r="AA255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 s="61"/>
      <c r="X256"/>
      <c r="Y256"/>
      <c r="Z256"/>
      <c r="AA256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 s="61"/>
      <c r="X257"/>
      <c r="Y257"/>
      <c r="Z257"/>
      <c r="AA257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 s="61"/>
      <c r="X258"/>
      <c r="Y258"/>
      <c r="Z258"/>
      <c r="AA258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 s="61"/>
      <c r="X259"/>
      <c r="Y259"/>
      <c r="Z259"/>
      <c r="AA259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 s="61"/>
      <c r="X260"/>
      <c r="Y260"/>
      <c r="Z260"/>
      <c r="AA26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 s="61"/>
      <c r="X261"/>
      <c r="Y261"/>
      <c r="Z261"/>
      <c r="AA26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 s="61"/>
      <c r="X262"/>
      <c r="Y262"/>
      <c r="Z262"/>
      <c r="AA262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 s="61"/>
      <c r="X263"/>
      <c r="Y263"/>
      <c r="Z263"/>
      <c r="AA263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 s="61"/>
      <c r="X264"/>
      <c r="Y264"/>
      <c r="Z264"/>
      <c r="AA264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 s="61"/>
      <c r="X265"/>
      <c r="Y265"/>
      <c r="Z265"/>
      <c r="AA265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61"/>
      <c r="X266"/>
      <c r="Y266"/>
      <c r="Z266"/>
      <c r="AA266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61"/>
      <c r="X267"/>
      <c r="Y267"/>
      <c r="Z267"/>
      <c r="AA267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61"/>
      <c r="X268"/>
      <c r="Y268"/>
      <c r="Z268"/>
      <c r="AA268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 s="61"/>
      <c r="X269"/>
      <c r="Y269"/>
      <c r="Z269"/>
      <c r="AA269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61"/>
      <c r="X270"/>
      <c r="Y270"/>
      <c r="Z270"/>
      <c r="AA27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61"/>
      <c r="X271"/>
      <c r="Y271"/>
      <c r="Z271"/>
      <c r="AA27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61"/>
      <c r="X272"/>
      <c r="Y272"/>
      <c r="Z272"/>
      <c r="AA272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61"/>
      <c r="X273"/>
      <c r="Y273"/>
      <c r="Z273"/>
      <c r="AA273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 s="61"/>
      <c r="X274"/>
      <c r="Y274"/>
      <c r="Z274"/>
      <c r="AA274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61"/>
      <c r="X275"/>
      <c r="Y275"/>
      <c r="Z275"/>
      <c r="AA275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 s="61"/>
      <c r="X276"/>
      <c r="Y276"/>
      <c r="Z276"/>
      <c r="AA276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 s="61"/>
      <c r="X277"/>
      <c r="Y277"/>
      <c r="Z277"/>
      <c r="AA277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 s="61"/>
      <c r="X278"/>
      <c r="Y278"/>
      <c r="Z278"/>
      <c r="AA278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 s="61"/>
      <c r="X279"/>
      <c r="Y279"/>
      <c r="Z279"/>
      <c r="AA279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 s="61"/>
      <c r="X280"/>
      <c r="Y280"/>
      <c r="Z280"/>
      <c r="AA28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 s="61"/>
      <c r="X281"/>
      <c r="Y281"/>
      <c r="Z281"/>
      <c r="AA28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 s="61"/>
      <c r="X282"/>
      <c r="Y282"/>
      <c r="Z282"/>
      <c r="AA282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 s="61"/>
      <c r="X283"/>
      <c r="Y283"/>
      <c r="Z283"/>
      <c r="AA283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 s="61"/>
      <c r="X284"/>
      <c r="Y284"/>
      <c r="Z284"/>
      <c r="AA284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 s="61"/>
      <c r="X285"/>
      <c r="Y285"/>
      <c r="Z285"/>
      <c r="AA285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 s="61"/>
      <c r="X286"/>
      <c r="Y286"/>
      <c r="Z286"/>
      <c r="AA286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 s="61"/>
      <c r="X287"/>
      <c r="Y287"/>
      <c r="Z287"/>
      <c r="AA287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3:28" ht="12.75">
      <c r="C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 s="61"/>
      <c r="X288"/>
      <c r="Y288"/>
      <c r="Z288"/>
      <c r="AA288"/>
      <c r="AB288"/>
    </row>
    <row r="289" spans="6:28" ht="12.75"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 s="61"/>
      <c r="X289"/>
      <c r="Y289"/>
      <c r="Z289"/>
      <c r="AA289"/>
      <c r="AB289"/>
    </row>
    <row r="290" spans="6:28" ht="12.75"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 s="61"/>
      <c r="X290"/>
      <c r="Y290"/>
      <c r="Z290"/>
      <c r="AA290"/>
      <c r="AB290"/>
    </row>
    <row r="291" spans="6:28" ht="12.75"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 s="61"/>
      <c r="X291"/>
      <c r="Y291"/>
      <c r="Z291"/>
      <c r="AA291"/>
      <c r="AB291"/>
    </row>
    <row r="292" spans="6:28" ht="12.75"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 s="61"/>
      <c r="X292"/>
      <c r="Y292"/>
      <c r="Z292"/>
      <c r="AA292"/>
      <c r="AB292"/>
    </row>
    <row r="293" spans="6:28" ht="12.75"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 s="61"/>
      <c r="X293"/>
      <c r="Y293"/>
      <c r="Z293"/>
      <c r="AA293"/>
      <c r="AB293"/>
    </row>
    <row r="294" spans="6:28" ht="12.75"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 s="61"/>
      <c r="X294"/>
      <c r="Y294"/>
      <c r="Z294"/>
      <c r="AA294"/>
      <c r="AB294"/>
    </row>
    <row r="295" spans="6:28" ht="12.75"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 s="61"/>
      <c r="X295"/>
      <c r="Y295"/>
      <c r="Z295"/>
      <c r="AA295"/>
      <c r="AB295"/>
    </row>
    <row r="296" spans="6:28" ht="12.75"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 s="61"/>
      <c r="X296"/>
      <c r="Y296"/>
      <c r="Z296"/>
      <c r="AA296"/>
      <c r="AB296"/>
    </row>
    <row r="297" spans="6:28" ht="12.75"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 s="61"/>
      <c r="X297"/>
      <c r="Y297"/>
      <c r="Z297"/>
      <c r="AA297"/>
      <c r="AB297"/>
    </row>
    <row r="298" spans="6:28" ht="12.75"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 s="61"/>
      <c r="X298"/>
      <c r="Y298"/>
      <c r="Z298"/>
      <c r="AA298"/>
      <c r="AB298"/>
    </row>
    <row r="299" spans="6:28" ht="12.75"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 s="61"/>
      <c r="X299"/>
      <c r="Y299"/>
      <c r="Z299"/>
      <c r="AA299"/>
      <c r="AB299"/>
    </row>
    <row r="300" spans="6:28" ht="12.75"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 s="61"/>
      <c r="X300"/>
      <c r="Y300"/>
      <c r="Z300"/>
      <c r="AA300"/>
      <c r="AB300"/>
    </row>
    <row r="301" spans="6:28" ht="12.75"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 s="61"/>
      <c r="X301"/>
      <c r="Y301"/>
      <c r="Z301"/>
      <c r="AA301"/>
      <c r="AB301"/>
    </row>
    <row r="302" spans="6:28" ht="12.75"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 s="61"/>
      <c r="X302"/>
      <c r="Y302"/>
      <c r="Z302"/>
      <c r="AA302"/>
      <c r="AB302"/>
    </row>
    <row r="303" spans="6:28" ht="12.75"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 s="61"/>
      <c r="X303"/>
      <c r="Y303"/>
      <c r="Z303"/>
      <c r="AA303"/>
      <c r="AB303"/>
    </row>
    <row r="304" spans="6:28" ht="12.75"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 s="61"/>
      <c r="X304"/>
      <c r="Y304"/>
      <c r="Z304"/>
      <c r="AA304"/>
      <c r="AB304"/>
    </row>
    <row r="305" spans="6:28" ht="12.75"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 s="61"/>
      <c r="X305"/>
      <c r="Y305"/>
      <c r="Z305"/>
      <c r="AA305"/>
      <c r="AB305"/>
    </row>
    <row r="306" spans="6:28" ht="12.75"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 s="61"/>
      <c r="X306"/>
      <c r="Y306"/>
      <c r="Z306"/>
      <c r="AA306"/>
      <c r="AB306"/>
    </row>
    <row r="307" spans="6:28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 s="61"/>
      <c r="X307"/>
      <c r="Y307"/>
      <c r="Z307"/>
      <c r="AA307"/>
      <c r="AB307"/>
    </row>
    <row r="308" spans="6:28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 s="61"/>
      <c r="X308"/>
      <c r="Y308"/>
      <c r="Z308"/>
      <c r="AA308"/>
      <c r="AB308"/>
    </row>
    <row r="309" spans="6:28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 s="61"/>
      <c r="X309"/>
      <c r="Y309"/>
      <c r="Z309"/>
      <c r="AA309"/>
      <c r="AB309"/>
    </row>
    <row r="310" spans="6:28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 s="61"/>
      <c r="X310"/>
      <c r="Y310"/>
      <c r="Z310"/>
      <c r="AA310"/>
      <c r="AB310"/>
    </row>
    <row r="311" spans="6:28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 s="61"/>
      <c r="X311"/>
      <c r="Y311"/>
      <c r="Z311"/>
      <c r="AA311"/>
      <c r="AB311"/>
    </row>
    <row r="312" spans="6:28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 s="61"/>
      <c r="X312"/>
      <c r="Y312"/>
      <c r="Z312"/>
      <c r="AA312"/>
      <c r="AB312"/>
    </row>
    <row r="313" spans="6:28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 s="61"/>
      <c r="X313"/>
      <c r="Y313"/>
      <c r="Z313"/>
      <c r="AA313"/>
      <c r="AB313"/>
    </row>
    <row r="314" spans="6:28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 s="61"/>
      <c r="X314"/>
      <c r="Y314"/>
      <c r="Z314"/>
      <c r="AA314"/>
      <c r="AB314"/>
    </row>
    <row r="315" spans="6:28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 s="61"/>
      <c r="X315"/>
      <c r="Y315"/>
      <c r="Z315"/>
      <c r="AA315"/>
      <c r="AB315"/>
    </row>
    <row r="316" spans="6:28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 s="61"/>
      <c r="X316"/>
      <c r="Y316"/>
      <c r="Z316"/>
      <c r="AA316"/>
      <c r="AB316"/>
    </row>
    <row r="317" spans="6:28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 s="61"/>
      <c r="X317"/>
      <c r="Y317"/>
      <c r="Z317"/>
      <c r="AA317"/>
      <c r="AB317"/>
    </row>
  </sheetData>
  <sheetProtection/>
  <mergeCells count="17">
    <mergeCell ref="C66:AB66"/>
    <mergeCell ref="T6:T7"/>
    <mergeCell ref="U6:W6"/>
    <mergeCell ref="X6:X7"/>
    <mergeCell ref="H6:K6"/>
    <mergeCell ref="L6:O6"/>
    <mergeCell ref="C65:AB65"/>
    <mergeCell ref="Z6:AA6"/>
    <mergeCell ref="Z2:AB3"/>
    <mergeCell ref="C4:AB4"/>
    <mergeCell ref="C5:E7"/>
    <mergeCell ref="F5:F7"/>
    <mergeCell ref="G5:S5"/>
    <mergeCell ref="T5:AA5"/>
    <mergeCell ref="AB5:AB7"/>
    <mergeCell ref="G6:G7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BUXOLA</cp:lastModifiedBy>
  <cp:lastPrinted>2015-05-28T09:18:36Z</cp:lastPrinted>
  <dcterms:created xsi:type="dcterms:W3CDTF">2007-07-27T06:36:16Z</dcterms:created>
  <dcterms:modified xsi:type="dcterms:W3CDTF">2015-05-29T06:21:33Z</dcterms:modified>
  <cp:category/>
  <cp:version/>
  <cp:contentType/>
  <cp:contentStatus/>
</cp:coreProperties>
</file>